
<file path=[Content_Types].xml><?xml version="1.0" encoding="utf-8"?>
<Types xmlns="http://schemas.openxmlformats.org/package/2006/content-types">
  <Default Extension="bin" ContentType="application/vnd.openxmlformats-officedocument.spreadsheetml.printerSettings"/>
  <Default Extension="png" ContentType="image/png"/>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codeName="ThisWorkbook" autoCompressPictures="0"/>
  <bookViews>
    <workbookView xWindow="420" yWindow="120" windowWidth="24240" windowHeight="13620" tabRatio="681" activeTab="6"/>
  </bookViews>
  <sheets>
    <sheet name="Intro" sheetId="116" r:id="rId1"/>
    <sheet name="wk-1" sheetId="1" r:id="rId2"/>
    <sheet name="wk-2" sheetId="117" r:id="rId3"/>
    <sheet name="wk-3" sheetId="118" r:id="rId4"/>
    <sheet name="wk-4" sheetId="119" r:id="rId5"/>
    <sheet name="wk-5" sheetId="120" r:id="rId6"/>
    <sheet name="wk-6" sheetId="121" r:id="rId7"/>
    <sheet name="6-weeks results" sheetId="62" r:id="rId8"/>
    <sheet name="Volume" sheetId="63" r:id="rId9"/>
    <sheet name="Distance" sheetId="64" r:id="rId10"/>
    <sheet name="Sleep" sheetId="65" r:id="rId11"/>
    <sheet name="Body mass" sheetId="66" r:id="rId12"/>
    <sheet name="Resting HR" sheetId="56" r:id="rId13"/>
  </sheets>
  <definedNames>
    <definedName name="_xlnm._FilterDatabase" localSheetId="1" hidden="1">'wk-1'!$A$1:$K$23</definedName>
    <definedName name="_xlnm._FilterDatabase" localSheetId="2" hidden="1">'wk-2'!$A$1:$K$23</definedName>
    <definedName name="_xlnm._FilterDatabase" localSheetId="3" hidden="1">'wk-3'!$A$1:$K$23</definedName>
    <definedName name="_xlnm._FilterDatabase" localSheetId="4" hidden="1">'wk-4'!$A$1:$K$23</definedName>
    <definedName name="_xlnm._FilterDatabase" localSheetId="5" hidden="1">'wk-5'!$A$1:$K$23</definedName>
    <definedName name="_xlnm._FilterDatabase" localSheetId="6" hidden="1">'wk-6'!$A$1:$K$23</definedName>
    <definedName name="_xlnm.Print_Area" localSheetId="1">'wk-1'!$B$1:$J$28</definedName>
    <definedName name="_xlnm.Print_Area" localSheetId="2">'wk-2'!$B$1:$J$28</definedName>
    <definedName name="_xlnm.Print_Area" localSheetId="3">'wk-3'!$B$1:$J$28</definedName>
    <definedName name="_xlnm.Print_Area" localSheetId="4">'wk-4'!$B$1:$J$28</definedName>
    <definedName name="_xlnm.Print_Area" localSheetId="5">'wk-5'!$B$1:$J$28</definedName>
    <definedName name="_xlnm.Print_Area" localSheetId="6">'wk-6'!$B$1:$J$28</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K10" i="62"/>
  <c r="K9"/>
  <c r="C10"/>
  <c r="G9"/>
  <c r="G10"/>
  <c r="C9"/>
  <c r="G4"/>
  <c r="G5"/>
  <c r="G6"/>
  <c r="G7"/>
  <c r="G3"/>
  <c r="C5"/>
  <c r="C6"/>
  <c r="C7"/>
  <c r="C4"/>
  <c r="C3"/>
  <c r="B8" i="56" l="1"/>
  <c r="B7"/>
  <c r="B6"/>
  <c r="B5"/>
  <c r="B4"/>
  <c r="B8" i="66"/>
  <c r="B7"/>
  <c r="B6"/>
  <c r="B5"/>
  <c r="B4"/>
  <c r="B8" i="65"/>
  <c r="B7"/>
  <c r="B6"/>
  <c r="B5"/>
  <c r="B4"/>
  <c r="B3"/>
  <c r="B8" i="64"/>
  <c r="B7"/>
  <c r="B6"/>
  <c r="B5"/>
  <c r="B4"/>
  <c r="B3"/>
  <c r="B8" i="63"/>
  <c r="B7"/>
  <c r="B6"/>
  <c r="B3"/>
  <c r="B5"/>
  <c r="B4"/>
  <c r="I34" i="121" l="1"/>
  <c r="E34"/>
  <c r="I31"/>
  <c r="H31"/>
  <c r="G31"/>
  <c r="F31"/>
  <c r="E31"/>
  <c r="D31"/>
  <c r="J31" s="1"/>
  <c r="I30"/>
  <c r="H30"/>
  <c r="G30"/>
  <c r="F30"/>
  <c r="E30"/>
  <c r="D30"/>
  <c r="J30" s="1"/>
  <c r="I28"/>
  <c r="H28"/>
  <c r="H34" s="1"/>
  <c r="G28"/>
  <c r="G34" s="1"/>
  <c r="F28"/>
  <c r="F34" s="1"/>
  <c r="E28"/>
  <c r="D28"/>
  <c r="D34" s="1"/>
  <c r="J34" s="1"/>
  <c r="K34" s="1"/>
  <c r="I27"/>
  <c r="I33" s="1"/>
  <c r="H27"/>
  <c r="H33" s="1"/>
  <c r="G27"/>
  <c r="G33" s="1"/>
  <c r="F27"/>
  <c r="F33" s="1"/>
  <c r="E27"/>
  <c r="J27" s="1"/>
  <c r="D27"/>
  <c r="D33" s="1"/>
  <c r="K22"/>
  <c r="K21"/>
  <c r="K20"/>
  <c r="K17"/>
  <c r="K16"/>
  <c r="K15"/>
  <c r="K14"/>
  <c r="K13"/>
  <c r="K9"/>
  <c r="K8"/>
  <c r="K7"/>
  <c r="K6"/>
  <c r="K5"/>
  <c r="F34" i="120"/>
  <c r="I31"/>
  <c r="H31"/>
  <c r="G31"/>
  <c r="F31"/>
  <c r="E31"/>
  <c r="J31" s="1"/>
  <c r="D31"/>
  <c r="I30"/>
  <c r="H30"/>
  <c r="G30"/>
  <c r="F30"/>
  <c r="E30"/>
  <c r="D30"/>
  <c r="J30" s="1"/>
  <c r="I28"/>
  <c r="I34" s="1"/>
  <c r="H28"/>
  <c r="H34" s="1"/>
  <c r="G28"/>
  <c r="G34" s="1"/>
  <c r="F28"/>
  <c r="E28"/>
  <c r="E34" s="1"/>
  <c r="D28"/>
  <c r="D34" s="1"/>
  <c r="I27"/>
  <c r="I33" s="1"/>
  <c r="H27"/>
  <c r="H33" s="1"/>
  <c r="G27"/>
  <c r="G33" s="1"/>
  <c r="F27"/>
  <c r="F33" s="1"/>
  <c r="E27"/>
  <c r="E33" s="1"/>
  <c r="D27"/>
  <c r="D33" s="1"/>
  <c r="J33" s="1"/>
  <c r="K33" s="1"/>
  <c r="K22"/>
  <c r="K21"/>
  <c r="K20"/>
  <c r="K17"/>
  <c r="K16"/>
  <c r="K15"/>
  <c r="K14"/>
  <c r="K13"/>
  <c r="K9"/>
  <c r="K8"/>
  <c r="K7"/>
  <c r="K6"/>
  <c r="K5"/>
  <c r="G34" i="119"/>
  <c r="I31"/>
  <c r="H31"/>
  <c r="G31"/>
  <c r="F31"/>
  <c r="J31" s="1"/>
  <c r="E31"/>
  <c r="D31"/>
  <c r="I30"/>
  <c r="H30"/>
  <c r="G30"/>
  <c r="F30"/>
  <c r="E30"/>
  <c r="J30" s="1"/>
  <c r="D30"/>
  <c r="I28"/>
  <c r="I34" s="1"/>
  <c r="H28"/>
  <c r="H34" s="1"/>
  <c r="G28"/>
  <c r="F28"/>
  <c r="F34" s="1"/>
  <c r="E28"/>
  <c r="E34" s="1"/>
  <c r="D28"/>
  <c r="J28" s="1"/>
  <c r="I27"/>
  <c r="I33" s="1"/>
  <c r="H27"/>
  <c r="H33" s="1"/>
  <c r="G27"/>
  <c r="G33" s="1"/>
  <c r="F27"/>
  <c r="F33" s="1"/>
  <c r="E27"/>
  <c r="E33" s="1"/>
  <c r="D27"/>
  <c r="D33" s="1"/>
  <c r="K22"/>
  <c r="K21"/>
  <c r="K20"/>
  <c r="K17"/>
  <c r="K16"/>
  <c r="K15"/>
  <c r="K14"/>
  <c r="K13"/>
  <c r="K9"/>
  <c r="K8"/>
  <c r="K7"/>
  <c r="K6"/>
  <c r="K5"/>
  <c r="H34" i="118"/>
  <c r="F34"/>
  <c r="D34"/>
  <c r="I31"/>
  <c r="H31"/>
  <c r="G31"/>
  <c r="F31"/>
  <c r="E31"/>
  <c r="D31"/>
  <c r="J31" s="1"/>
  <c r="I30"/>
  <c r="H30"/>
  <c r="G30"/>
  <c r="F30"/>
  <c r="J30" s="1"/>
  <c r="E30"/>
  <c r="D30"/>
  <c r="I28"/>
  <c r="I34" s="1"/>
  <c r="H28"/>
  <c r="G28"/>
  <c r="G34" s="1"/>
  <c r="F28"/>
  <c r="E28"/>
  <c r="E34" s="1"/>
  <c r="D28"/>
  <c r="J28" s="1"/>
  <c r="I27"/>
  <c r="I33" s="1"/>
  <c r="H27"/>
  <c r="H33" s="1"/>
  <c r="G27"/>
  <c r="G33" s="1"/>
  <c r="F27"/>
  <c r="F33" s="1"/>
  <c r="E27"/>
  <c r="E33" s="1"/>
  <c r="D27"/>
  <c r="J27" s="1"/>
  <c r="K22"/>
  <c r="K21"/>
  <c r="K20"/>
  <c r="K17"/>
  <c r="K16"/>
  <c r="K15"/>
  <c r="K14"/>
  <c r="K13"/>
  <c r="K9"/>
  <c r="K8"/>
  <c r="K7"/>
  <c r="K6"/>
  <c r="K5"/>
  <c r="H34" i="117"/>
  <c r="D34"/>
  <c r="I31"/>
  <c r="H31"/>
  <c r="G31"/>
  <c r="F31"/>
  <c r="E31"/>
  <c r="D31"/>
  <c r="J31" s="1"/>
  <c r="I30"/>
  <c r="H30"/>
  <c r="G30"/>
  <c r="F30"/>
  <c r="J30" s="1"/>
  <c r="E30"/>
  <c r="D30"/>
  <c r="I28"/>
  <c r="I34" s="1"/>
  <c r="H28"/>
  <c r="G28"/>
  <c r="G34" s="1"/>
  <c r="F28"/>
  <c r="F34" s="1"/>
  <c r="E28"/>
  <c r="E34" s="1"/>
  <c r="D28"/>
  <c r="J28" s="1"/>
  <c r="I27"/>
  <c r="I33" s="1"/>
  <c r="H27"/>
  <c r="H33" s="1"/>
  <c r="G27"/>
  <c r="G33" s="1"/>
  <c r="F27"/>
  <c r="F33" s="1"/>
  <c r="E27"/>
  <c r="E33" s="1"/>
  <c r="D27"/>
  <c r="J27" s="1"/>
  <c r="K22"/>
  <c r="K21"/>
  <c r="K20"/>
  <c r="K17"/>
  <c r="K16"/>
  <c r="K15"/>
  <c r="K14"/>
  <c r="K13"/>
  <c r="K9"/>
  <c r="K8"/>
  <c r="K7"/>
  <c r="K6"/>
  <c r="K5"/>
  <c r="J33" i="119" l="1"/>
  <c r="K33" s="1"/>
  <c r="J34" i="120"/>
  <c r="K34" s="1"/>
  <c r="J28" i="121"/>
  <c r="E33"/>
  <c r="J33" s="1"/>
  <c r="K33" s="1"/>
  <c r="J27" i="119"/>
  <c r="J28" i="120"/>
  <c r="J27"/>
  <c r="D34" i="119"/>
  <c r="J34" s="1"/>
  <c r="K34" s="1"/>
  <c r="J34" i="118"/>
  <c r="K34" s="1"/>
  <c r="D33"/>
  <c r="J33" s="1"/>
  <c r="K33" s="1"/>
  <c r="J34" i="117"/>
  <c r="K34" s="1"/>
  <c r="D33"/>
  <c r="J33" s="1"/>
  <c r="K33" s="1"/>
  <c r="K14" i="1" l="1"/>
  <c r="K15"/>
  <c r="K16"/>
  <c r="K17"/>
  <c r="K13"/>
  <c r="K7"/>
  <c r="K5" i="62" s="1"/>
  <c r="K8" i="1"/>
  <c r="K6" i="62" s="1"/>
  <c r="K9" i="1"/>
  <c r="K6"/>
  <c r="K4" i="62" s="1"/>
  <c r="K5" i="1"/>
  <c r="D27"/>
  <c r="E27"/>
  <c r="F27"/>
  <c r="G27"/>
  <c r="H27"/>
  <c r="I27"/>
  <c r="D30"/>
  <c r="E30"/>
  <c r="F30"/>
  <c r="G30"/>
  <c r="H30"/>
  <c r="I30"/>
  <c r="K22"/>
  <c r="B3" i="56" s="1"/>
  <c r="K21" i="1"/>
  <c r="B3" i="66" s="1"/>
  <c r="K20" i="1"/>
  <c r="D28"/>
  <c r="D31"/>
  <c r="E28"/>
  <c r="E31"/>
  <c r="F28"/>
  <c r="F31"/>
  <c r="G28"/>
  <c r="G31"/>
  <c r="H28"/>
  <c r="H31"/>
  <c r="I28"/>
  <c r="I31"/>
  <c r="K7" i="62" l="1"/>
  <c r="K3"/>
  <c r="J30" i="1"/>
  <c r="J31"/>
  <c r="I34"/>
  <c r="E34"/>
  <c r="G34"/>
  <c r="H34"/>
  <c r="F34"/>
  <c r="D34"/>
  <c r="H33"/>
  <c r="G33"/>
  <c r="F33"/>
  <c r="E33"/>
  <c r="I33"/>
  <c r="J28"/>
  <c r="J27"/>
  <c r="D33"/>
  <c r="J34" l="1"/>
  <c r="J33"/>
  <c r="K33" l="1"/>
  <c r="K34"/>
</calcChain>
</file>

<file path=xl/sharedStrings.xml><?xml version="1.0" encoding="utf-8"?>
<sst xmlns="http://schemas.openxmlformats.org/spreadsheetml/2006/main" count="443" uniqueCount="54">
  <si>
    <t>Kilometer</t>
  </si>
  <si>
    <t>Motivation</t>
  </si>
  <si>
    <t>WK 1</t>
  </si>
  <si>
    <t>WK 2</t>
  </si>
  <si>
    <t>WK 3</t>
  </si>
  <si>
    <t>WK 4</t>
  </si>
  <si>
    <t>WK 5</t>
  </si>
  <si>
    <t>WK 6</t>
  </si>
  <si>
    <t>Monday</t>
  </si>
  <si>
    <t>Tuesday</t>
  </si>
  <si>
    <t>Wednesday</t>
  </si>
  <si>
    <t>Thursday</t>
  </si>
  <si>
    <t>Friday</t>
  </si>
  <si>
    <t>Saturday</t>
  </si>
  <si>
    <t>Sunday</t>
  </si>
  <si>
    <t>Week total</t>
  </si>
  <si>
    <t>Day</t>
  </si>
  <si>
    <t>Intensity</t>
  </si>
  <si>
    <t>light</t>
  </si>
  <si>
    <t>moderate</t>
  </si>
  <si>
    <t>vigorous</t>
  </si>
  <si>
    <t>Week #____</t>
  </si>
  <si>
    <t>Session 1</t>
  </si>
  <si>
    <t>Session 2</t>
  </si>
  <si>
    <t>Volume</t>
  </si>
  <si>
    <t>Minutes</t>
  </si>
  <si>
    <t>Distance</t>
  </si>
  <si>
    <t>very light</t>
  </si>
  <si>
    <t>exhausting</t>
  </si>
  <si>
    <t>Biomed-factors</t>
  </si>
  <si>
    <t>Sleep [h]</t>
  </si>
  <si>
    <t>Body mass [kg]</t>
  </si>
  <si>
    <t>Resting heart rate</t>
  </si>
  <si>
    <t xml:space="preserve">Sport </t>
  </si>
  <si>
    <t>Total Volume</t>
  </si>
  <si>
    <t>Total Distance</t>
  </si>
  <si>
    <t>Totalized</t>
  </si>
  <si>
    <t>Anual Results</t>
  </si>
  <si>
    <t>Intensity
Session 1</t>
  </si>
  <si>
    <t>Intensity
Session 2</t>
  </si>
  <si>
    <t>Total intensity</t>
  </si>
  <si>
    <t>Weekly results sorted by sport disciplines</t>
  </si>
  <si>
    <t>Sport disciplines</t>
  </si>
  <si>
    <t>Mean distance [km] per week</t>
  </si>
  <si>
    <t>Week</t>
  </si>
  <si>
    <t>Distance [km]</t>
  </si>
  <si>
    <t>Volume [min]</t>
  </si>
  <si>
    <t>Mean sleeping hours per week</t>
  </si>
  <si>
    <t>Mean body mass per week</t>
  </si>
  <si>
    <t>Mean resting heart rate per week</t>
  </si>
  <si>
    <t>Resting HR [bpm]</t>
  </si>
  <si>
    <t xml:space="preserve">         Name: __________________________________</t>
  </si>
  <si>
    <t>Mean volume per week</t>
  </si>
  <si>
    <r>
      <rPr>
        <sz val="12"/>
        <color theme="1"/>
        <rFont val="Arial"/>
        <family val="2"/>
      </rPr>
      <t>This diary enables training records and analyses. 
If the diary is used as an Excel file, up to 6 different types of exercise/sports (eg. jogging, hockey, weight training, etc.) can be self-defined in the orange cells. 
Thereafter they can be selected via dropdown menu in the blue cells. 
Corresponding to each training session, exercise intensity, duration (volume) distance can be recorded. Biomedical data (eg. body mass, sleeping hours, heart rate at rest, etc.) can be added.
All data are summarized in an annual statistic. Training related data are evaluated weekly and annually.</t>
    </r>
    <r>
      <rPr>
        <sz val="12"/>
        <color theme="1"/>
        <rFont val="Calibri"/>
        <family val="2"/>
        <charset val="136"/>
        <scheme val="minor"/>
      </rPr>
      <t xml:space="preserve">
</t>
    </r>
  </si>
</sst>
</file>

<file path=xl/styles.xml><?xml version="1.0" encoding="utf-8"?>
<styleSheet xmlns="http://schemas.openxmlformats.org/spreadsheetml/2006/main">
  <fonts count="24">
    <font>
      <sz val="12"/>
      <color theme="1"/>
      <name val="Calibri"/>
      <family val="2"/>
      <charset val="136"/>
      <scheme val="minor"/>
    </font>
    <font>
      <b/>
      <sz val="18"/>
      <name val="Verdana"/>
    </font>
    <font>
      <sz val="9"/>
      <name val="Verdana"/>
    </font>
    <font>
      <b/>
      <sz val="9"/>
      <name val="Verdana"/>
    </font>
    <font>
      <u/>
      <sz val="12"/>
      <color theme="10"/>
      <name val="Calibri"/>
      <family val="2"/>
      <scheme val="minor"/>
    </font>
    <font>
      <u/>
      <sz val="12"/>
      <color theme="11"/>
      <name val="Calibri"/>
      <family val="2"/>
      <scheme val="minor"/>
    </font>
    <font>
      <sz val="8"/>
      <name val="Calibri"/>
      <family val="2"/>
      <scheme val="minor"/>
    </font>
    <font>
      <sz val="12"/>
      <color rgb="FF000000"/>
      <name val="Calibri"/>
      <family val="2"/>
      <scheme val="minor"/>
    </font>
    <font>
      <b/>
      <sz val="12"/>
      <color theme="1"/>
      <name val="Calibri"/>
      <family val="2"/>
      <scheme val="minor"/>
    </font>
    <font>
      <sz val="12"/>
      <color theme="1"/>
      <name val="Verdana"/>
    </font>
    <font>
      <sz val="12"/>
      <color theme="1"/>
      <name val="Arial"/>
      <family val="2"/>
    </font>
    <font>
      <b/>
      <sz val="9"/>
      <name val="Arial"/>
      <family val="2"/>
    </font>
    <font>
      <sz val="9"/>
      <name val="Arial"/>
      <family val="2"/>
    </font>
    <font>
      <sz val="9"/>
      <color theme="1"/>
      <name val="Arial"/>
      <family val="2"/>
    </font>
    <font>
      <b/>
      <sz val="9"/>
      <color theme="0" tint="-0.249977111117893"/>
      <name val="Arial"/>
      <family val="2"/>
    </font>
    <font>
      <sz val="8"/>
      <name val="Arial"/>
      <family val="2"/>
    </font>
    <font>
      <b/>
      <sz val="10"/>
      <color rgb="FFFF0000"/>
      <name val="Arial"/>
      <family val="2"/>
    </font>
    <font>
      <b/>
      <sz val="14"/>
      <name val="Arial"/>
      <family val="2"/>
    </font>
    <font>
      <b/>
      <sz val="14"/>
      <color theme="1"/>
      <name val="Arial"/>
      <family val="2"/>
    </font>
    <font>
      <sz val="14"/>
      <color theme="1"/>
      <name val="Arial"/>
      <family val="2"/>
    </font>
    <font>
      <b/>
      <sz val="12"/>
      <color theme="1"/>
      <name val="Arial"/>
      <family val="2"/>
    </font>
    <font>
      <b/>
      <sz val="11"/>
      <name val="Arial"/>
      <family val="2"/>
    </font>
    <font>
      <b/>
      <sz val="12"/>
      <color rgb="FF000000"/>
      <name val="Arial"/>
      <family val="2"/>
    </font>
    <font>
      <b/>
      <sz val="9"/>
      <name val="Verdana"/>
      <family val="2"/>
    </font>
  </fonts>
  <fills count="8">
    <fill>
      <patternFill patternType="none"/>
    </fill>
    <fill>
      <patternFill patternType="gray125"/>
    </fill>
    <fill>
      <patternFill patternType="solid">
        <fgColor indexed="22"/>
        <bgColor indexed="64"/>
      </patternFill>
    </fill>
    <fill>
      <patternFill patternType="solid">
        <fgColor rgb="FFFF6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0C0C0"/>
        <bgColor rgb="FF000000"/>
      </patternFill>
    </fill>
  </fills>
  <borders count="4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bottom/>
      <diagonal/>
    </border>
    <border>
      <left style="thin">
        <color auto="1"/>
      </left>
      <right/>
      <top/>
      <bottom/>
      <diagonal/>
    </border>
    <border>
      <left/>
      <right style="medium">
        <color auto="1"/>
      </right>
      <top/>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style="medium">
        <color auto="1"/>
      </top>
      <bottom/>
      <diagonal/>
    </border>
    <border>
      <left style="medium">
        <color auto="1"/>
      </left>
      <right style="medium">
        <color auto="1"/>
      </right>
      <top/>
      <bottom style="medium">
        <color rgb="FF000000"/>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s>
  <cellStyleXfs count="154">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22">
    <xf numFmtId="0" fontId="0" fillId="0" borderId="0" xfId="0"/>
    <xf numFmtId="0" fontId="1" fillId="0" borderId="0" xfId="0" applyFont="1"/>
    <xf numFmtId="0" fontId="2" fillId="0" borderId="0" xfId="0" applyFont="1"/>
    <xf numFmtId="0" fontId="2" fillId="2" borderId="2" xfId="0" applyFont="1" applyFill="1" applyBorder="1"/>
    <xf numFmtId="0" fontId="3" fillId="2" borderId="5" xfId="0" applyFont="1" applyFill="1" applyBorder="1"/>
    <xf numFmtId="0" fontId="7" fillId="0" borderId="0" xfId="0" applyFont="1"/>
    <xf numFmtId="0" fontId="3" fillId="0" borderId="0" xfId="0" applyFont="1" applyFill="1" applyBorder="1"/>
    <xf numFmtId="0" fontId="2" fillId="2" borderId="6" xfId="0" applyFont="1" applyFill="1" applyBorder="1"/>
    <xf numFmtId="2" fontId="0" fillId="0" borderId="0" xfId="0" applyNumberFormat="1"/>
    <xf numFmtId="0" fontId="8" fillId="0" borderId="0" xfId="0" applyFont="1"/>
    <xf numFmtId="0" fontId="3" fillId="2" borderId="1" xfId="0" applyFont="1" applyFill="1" applyBorder="1"/>
    <xf numFmtId="0" fontId="9" fillId="0" borderId="0" xfId="0" applyFont="1"/>
    <xf numFmtId="0" fontId="0" fillId="0" borderId="0" xfId="0" applyAlignment="1">
      <alignment wrapText="1"/>
    </xf>
    <xf numFmtId="0" fontId="7" fillId="0" borderId="0" xfId="0" applyFont="1" applyAlignment="1">
      <alignment wrapText="1"/>
    </xf>
    <xf numFmtId="0" fontId="10" fillId="0" borderId="0" xfId="0" applyFont="1"/>
    <xf numFmtId="0" fontId="12" fillId="0" borderId="0" xfId="0" applyFont="1"/>
    <xf numFmtId="0" fontId="11" fillId="2" borderId="1" xfId="0" applyFont="1" applyFill="1" applyBorder="1" applyAlignment="1">
      <alignment horizontal="left"/>
    </xf>
    <xf numFmtId="0" fontId="14" fillId="2" borderId="2" xfId="0" applyFont="1" applyFill="1" applyBorder="1" applyAlignment="1">
      <alignment horizontal="left"/>
    </xf>
    <xf numFmtId="0" fontId="12" fillId="3" borderId="2" xfId="0" applyFont="1" applyFill="1" applyBorder="1"/>
    <xf numFmtId="0" fontId="12" fillId="3" borderId="11" xfId="0" applyFont="1" applyFill="1" applyBorder="1"/>
    <xf numFmtId="0" fontId="11" fillId="2" borderId="14" xfId="0" applyFont="1" applyFill="1" applyBorder="1" applyAlignment="1">
      <alignment horizontal="left"/>
    </xf>
    <xf numFmtId="0" fontId="11" fillId="0" borderId="33" xfId="0" applyFont="1" applyFill="1" applyBorder="1" applyAlignment="1">
      <alignment horizontal="right"/>
    </xf>
    <xf numFmtId="0" fontId="11" fillId="2" borderId="7" xfId="0" applyFont="1" applyFill="1" applyBorder="1"/>
    <xf numFmtId="0" fontId="12" fillId="2" borderId="3" xfId="0" applyFont="1" applyFill="1" applyBorder="1"/>
    <xf numFmtId="0" fontId="12" fillId="4" borderId="3" xfId="0" applyFont="1" applyFill="1" applyBorder="1" applyAlignment="1">
      <alignment wrapText="1"/>
    </xf>
    <xf numFmtId="0" fontId="12" fillId="4" borderId="17" xfId="0" applyFont="1" applyFill="1" applyBorder="1" applyAlignment="1">
      <alignment wrapText="1"/>
    </xf>
    <xf numFmtId="0" fontId="11" fillId="2" borderId="20" xfId="0" applyFont="1" applyFill="1" applyBorder="1"/>
    <xf numFmtId="0" fontId="11" fillId="0" borderId="33" xfId="0" applyFont="1" applyFill="1" applyBorder="1" applyAlignment="1">
      <alignment wrapText="1"/>
    </xf>
    <xf numFmtId="0" fontId="11" fillId="2" borderId="8" xfId="0" applyFont="1" applyFill="1" applyBorder="1"/>
    <xf numFmtId="0" fontId="12" fillId="2" borderId="9" xfId="0" applyFont="1" applyFill="1" applyBorder="1"/>
    <xf numFmtId="0" fontId="12" fillId="4" borderId="6" xfId="0" applyFont="1" applyFill="1" applyBorder="1"/>
    <xf numFmtId="0" fontId="11" fillId="2" borderId="10" xfId="0" applyFont="1" applyFill="1" applyBorder="1"/>
    <xf numFmtId="0" fontId="11" fillId="0" borderId="33" xfId="0" applyFont="1" applyFill="1" applyBorder="1"/>
    <xf numFmtId="0" fontId="11" fillId="0" borderId="35" xfId="0" applyFont="1" applyFill="1" applyBorder="1"/>
    <xf numFmtId="0" fontId="11" fillId="2" borderId="4" xfId="0" applyFont="1" applyFill="1" applyBorder="1"/>
    <xf numFmtId="0" fontId="12" fillId="4" borderId="26" xfId="0" applyFont="1" applyFill="1" applyBorder="1" applyAlignment="1">
      <alignment horizontal="left"/>
    </xf>
    <xf numFmtId="0" fontId="12" fillId="4" borderId="26" xfId="0" applyFont="1" applyFill="1" applyBorder="1"/>
    <xf numFmtId="0" fontId="12" fillId="4" borderId="27" xfId="0" applyFont="1" applyFill="1" applyBorder="1"/>
    <xf numFmtId="0" fontId="11" fillId="2" borderId="31" xfId="0" applyFont="1" applyFill="1" applyBorder="1"/>
    <xf numFmtId="0" fontId="11" fillId="4" borderId="28" xfId="0" applyFont="1" applyFill="1" applyBorder="1"/>
    <xf numFmtId="0" fontId="11" fillId="2" borderId="1" xfId="0" applyFont="1" applyFill="1" applyBorder="1"/>
    <xf numFmtId="0" fontId="12" fillId="4" borderId="2" xfId="0" applyFont="1" applyFill="1" applyBorder="1" applyAlignment="1">
      <alignment horizontal="left"/>
    </xf>
    <xf numFmtId="0" fontId="12" fillId="4" borderId="2" xfId="0" applyFont="1" applyFill="1" applyBorder="1"/>
    <xf numFmtId="0" fontId="12" fillId="4" borderId="11" xfId="0" applyFont="1" applyFill="1" applyBorder="1"/>
    <xf numFmtId="0" fontId="11" fillId="4" borderId="14" xfId="0" applyFont="1" applyFill="1" applyBorder="1"/>
    <xf numFmtId="0" fontId="11" fillId="4" borderId="29" xfId="0" applyFont="1" applyFill="1" applyBorder="1"/>
    <xf numFmtId="0" fontId="11" fillId="2" borderId="5" xfId="0" applyFont="1" applyFill="1" applyBorder="1"/>
    <xf numFmtId="0" fontId="12" fillId="4" borderId="6" xfId="0" applyFont="1" applyFill="1" applyBorder="1" applyAlignment="1">
      <alignment horizontal="left"/>
    </xf>
    <xf numFmtId="0" fontId="12" fillId="4" borderId="13" xfId="0" applyFont="1" applyFill="1" applyBorder="1"/>
    <xf numFmtId="0" fontId="11" fillId="4" borderId="10" xfId="0" applyFont="1" applyFill="1" applyBorder="1"/>
    <xf numFmtId="0" fontId="11" fillId="4" borderId="30" xfId="0" applyFont="1" applyFill="1" applyBorder="1"/>
    <xf numFmtId="0" fontId="12" fillId="2" borderId="2" xfId="0" applyFont="1" applyFill="1" applyBorder="1"/>
    <xf numFmtId="0" fontId="12" fillId="2" borderId="11" xfId="0" applyFont="1" applyFill="1" applyBorder="1"/>
    <xf numFmtId="0" fontId="11" fillId="2" borderId="16" xfId="0" applyFont="1" applyFill="1" applyBorder="1"/>
    <xf numFmtId="0" fontId="12" fillId="6" borderId="3" xfId="0" applyFont="1" applyFill="1" applyBorder="1"/>
    <xf numFmtId="0" fontId="12" fillId="6" borderId="17" xfId="0" applyFont="1" applyFill="1" applyBorder="1"/>
    <xf numFmtId="0" fontId="10" fillId="5" borderId="14" xfId="0" applyFont="1" applyFill="1" applyBorder="1"/>
    <xf numFmtId="0" fontId="12" fillId="0" borderId="3" xfId="0" applyFont="1" applyBorder="1" applyAlignment="1">
      <alignment horizontal="center" vertical="center"/>
    </xf>
    <xf numFmtId="0" fontId="12" fillId="0" borderId="17" xfId="0" applyFont="1" applyBorder="1" applyAlignment="1">
      <alignment horizontal="center" vertical="center"/>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6" borderId="2" xfId="0" applyFont="1" applyFill="1" applyBorder="1"/>
    <xf numFmtId="0" fontId="12" fillId="6" borderId="23" xfId="0" applyFont="1" applyFill="1" applyBorder="1"/>
    <xf numFmtId="0" fontId="12" fillId="2" borderId="21" xfId="0" applyFont="1" applyFill="1" applyBorder="1"/>
    <xf numFmtId="0" fontId="12" fillId="0" borderId="22"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2" borderId="7" xfId="0" applyFont="1" applyFill="1" applyBorder="1"/>
    <xf numFmtId="0" fontId="12" fillId="0" borderId="3" xfId="0" applyFont="1" applyFill="1" applyBorder="1" applyAlignment="1">
      <alignment horizontal="center" vertical="center"/>
    </xf>
    <xf numFmtId="0" fontId="12" fillId="0" borderId="17" xfId="0" applyFont="1" applyFill="1" applyBorder="1" applyAlignment="1">
      <alignment horizontal="center" vertical="center"/>
    </xf>
    <xf numFmtId="2" fontId="10" fillId="5" borderId="15" xfId="0" applyNumberFormat="1" applyFont="1" applyFill="1" applyBorder="1" applyAlignment="1">
      <alignment horizontal="right"/>
    </xf>
    <xf numFmtId="0" fontId="15" fillId="0" borderId="0" xfId="127" applyFont="1"/>
    <xf numFmtId="0" fontId="16" fillId="0" borderId="0" xfId="0" applyFont="1"/>
    <xf numFmtId="0" fontId="17" fillId="0" borderId="0" xfId="0" applyFont="1"/>
    <xf numFmtId="0" fontId="12" fillId="2" borderId="6" xfId="0" applyFont="1" applyFill="1" applyBorder="1"/>
    <xf numFmtId="0" fontId="12" fillId="0" borderId="6" xfId="0" applyFont="1" applyBorder="1" applyAlignment="1">
      <alignment horizontal="center" vertical="center"/>
    </xf>
    <xf numFmtId="0" fontId="12" fillId="0" borderId="24" xfId="0" applyFont="1" applyBorder="1" applyAlignment="1">
      <alignment horizontal="center" vertical="center"/>
    </xf>
    <xf numFmtId="0" fontId="10" fillId="5" borderId="15"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14" xfId="0" applyFont="1" applyFill="1" applyBorder="1" applyAlignment="1">
      <alignment horizontal="center" vertical="center"/>
    </xf>
    <xf numFmtId="2" fontId="10" fillId="5" borderId="20" xfId="0" applyNumberFormat="1" applyFont="1" applyFill="1" applyBorder="1" applyAlignment="1">
      <alignment horizontal="center" vertical="center"/>
    </xf>
    <xf numFmtId="2" fontId="10" fillId="5" borderId="15" xfId="0" applyNumberFormat="1" applyFont="1" applyFill="1" applyBorder="1" applyAlignment="1">
      <alignment horizontal="center" vertical="center"/>
    </xf>
    <xf numFmtId="0" fontId="21" fillId="0" borderId="0" xfId="0" applyFont="1"/>
    <xf numFmtId="0" fontId="0" fillId="0" borderId="0" xfId="0" applyAlignment="1">
      <alignment vertical="top" wrapText="1"/>
    </xf>
    <xf numFmtId="0" fontId="2" fillId="2" borderId="40" xfId="0" applyFont="1" applyFill="1" applyBorder="1"/>
    <xf numFmtId="0" fontId="2" fillId="2" borderId="41" xfId="0" applyFont="1" applyFill="1" applyBorder="1"/>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0" xfId="0" applyFont="1" applyBorder="1" applyAlignment="1">
      <alignment horizontal="center" vertical="center"/>
    </xf>
    <xf numFmtId="0" fontId="23" fillId="0" borderId="14" xfId="0" applyFont="1" applyFill="1" applyBorder="1" applyAlignment="1">
      <alignment horizontal="center" vertical="center"/>
    </xf>
    <xf numFmtId="0" fontId="23" fillId="0" borderId="0" xfId="0" applyFont="1" applyFill="1" applyBorder="1" applyAlignment="1">
      <alignment horizontal="center"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10" xfId="0" applyFont="1" applyBorder="1" applyAlignment="1">
      <alignment horizontal="center" vertical="center"/>
    </xf>
    <xf numFmtId="0" fontId="2" fillId="2" borderId="11" xfId="0" applyFont="1" applyFill="1" applyBorder="1"/>
    <xf numFmtId="0" fontId="2" fillId="2" borderId="13" xfId="0" applyFont="1" applyFill="1" applyBorder="1"/>
    <xf numFmtId="0" fontId="22" fillId="0" borderId="14" xfId="0" applyFont="1" applyBorder="1" applyAlignment="1">
      <alignment horizontal="center"/>
    </xf>
    <xf numFmtId="0" fontId="22" fillId="0" borderId="34" xfId="0" applyFont="1" applyBorder="1" applyAlignment="1">
      <alignment horizontal="center"/>
    </xf>
    <xf numFmtId="0" fontId="20" fillId="0" borderId="19" xfId="0" applyFont="1" applyBorder="1" applyAlignment="1">
      <alignment horizontal="center" vertical="center"/>
    </xf>
    <xf numFmtId="0" fontId="23" fillId="0" borderId="10" xfId="0" applyFont="1" applyFill="1" applyBorder="1" applyAlignment="1">
      <alignment horizontal="center" vertical="center"/>
    </xf>
    <xf numFmtId="0" fontId="23" fillId="0" borderId="32" xfId="0" applyFont="1" applyFill="1" applyBorder="1" applyAlignment="1">
      <alignment horizontal="center" vertical="center"/>
    </xf>
    <xf numFmtId="0" fontId="21" fillId="0" borderId="0" xfId="0" applyFont="1" applyAlignment="1">
      <alignment horizontal="center"/>
    </xf>
    <xf numFmtId="0" fontId="18" fillId="0" borderId="32" xfId="0" applyFont="1" applyBorder="1" applyAlignment="1">
      <alignment horizontal="center" vertical="center" textRotation="90"/>
    </xf>
    <xf numFmtId="0" fontId="19" fillId="0" borderId="32" xfId="0" applyFont="1" applyBorder="1" applyAlignment="1">
      <alignment horizontal="center" vertical="center" textRotation="90"/>
    </xf>
    <xf numFmtId="0" fontId="13" fillId="0" borderId="32" xfId="0" applyFont="1" applyBorder="1" applyAlignment="1">
      <alignment horizontal="center" textRotation="90"/>
    </xf>
    <xf numFmtId="0" fontId="12" fillId="2" borderId="25" xfId="0" applyFont="1" applyFill="1" applyBorder="1" applyAlignment="1">
      <alignment horizontal="left"/>
    </xf>
    <xf numFmtId="0" fontId="12" fillId="2" borderId="2" xfId="0" applyFont="1" applyFill="1" applyBorder="1" applyAlignment="1">
      <alignment horizontal="left"/>
    </xf>
    <xf numFmtId="0" fontId="11" fillId="2" borderId="7" xfId="0" applyFont="1" applyFill="1" applyBorder="1" applyAlignment="1">
      <alignment horizontal="left" vertical="top"/>
    </xf>
    <xf numFmtId="0" fontId="11" fillId="2" borderId="3" xfId="0" applyFont="1" applyFill="1" applyBorder="1" applyAlignment="1">
      <alignment horizontal="left" vertical="top"/>
    </xf>
    <xf numFmtId="0" fontId="11" fillId="2" borderId="36"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4" xfId="0" applyFont="1" applyFill="1" applyBorder="1" applyAlignment="1">
      <alignment horizontal="left" vertical="top"/>
    </xf>
    <xf numFmtId="0" fontId="11" fillId="2" borderId="1" xfId="0" applyFont="1" applyFill="1" applyBorder="1" applyAlignment="1">
      <alignment horizontal="left" vertical="top"/>
    </xf>
    <xf numFmtId="0" fontId="11" fillId="2" borderId="2" xfId="0" applyFont="1" applyFill="1" applyBorder="1" applyAlignment="1">
      <alignment horizontal="left" vertical="top"/>
    </xf>
    <xf numFmtId="0" fontId="11" fillId="0" borderId="38" xfId="0" applyFont="1" applyBorder="1" applyAlignment="1">
      <alignment horizontal="center"/>
    </xf>
    <xf numFmtId="0" fontId="11" fillId="0" borderId="0" xfId="0" applyFont="1" applyAlignment="1">
      <alignment horizontal="center"/>
    </xf>
    <xf numFmtId="0" fontId="3" fillId="2" borderId="16"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7" borderId="16" xfId="0" applyFont="1" applyFill="1" applyBorder="1" applyAlignment="1">
      <alignment horizontal="left" vertical="center" wrapText="1"/>
    </xf>
    <xf numFmtId="0" fontId="3" fillId="7" borderId="31" xfId="0" applyFont="1" applyFill="1" applyBorder="1" applyAlignment="1">
      <alignment horizontal="left" vertical="center" wrapText="1"/>
    </xf>
    <xf numFmtId="0" fontId="3" fillId="7" borderId="39" xfId="0" applyFont="1" applyFill="1" applyBorder="1" applyAlignment="1">
      <alignment horizontal="left" vertical="center" wrapText="1"/>
    </xf>
  </cellXfs>
  <cellStyles count="154">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Besuchter Hyperlink" xfId="16" builtinId="9" hidden="1"/>
    <cellStyle name="Besuchter Hyperlink" xfId="18" builtinId="9" hidden="1"/>
    <cellStyle name="Besuchter Hyperlink" xfId="20" builtinId="9" hidden="1"/>
    <cellStyle name="Besuchter Hyperlink" xfId="22" builtinId="9" hidden="1"/>
    <cellStyle name="Besuchter Hyperlink" xfId="24" builtinId="9" hidden="1"/>
    <cellStyle name="Besuchter Hyperlink" xfId="26" builtinId="9" hidden="1"/>
    <cellStyle name="Besuchter Hyperlink" xfId="28" builtinId="9" hidden="1"/>
    <cellStyle name="Besuchter Hyperlink" xfId="30" builtinId="9" hidden="1"/>
    <cellStyle name="Besuchter Hyperlink" xfId="32" builtinId="9" hidden="1"/>
    <cellStyle name="Besuchter Hyperlink" xfId="34" builtinId="9" hidden="1"/>
    <cellStyle name="Besuchter Hyperlink" xfId="36" builtinId="9" hidden="1"/>
    <cellStyle name="Besuchter Hyperlink" xfId="38" builtinId="9" hidden="1"/>
    <cellStyle name="Besuchter Hyperlink" xfId="40" builtinId="9" hidden="1"/>
    <cellStyle name="Besuchter Hyperlink" xfId="42" builtinId="9" hidden="1"/>
    <cellStyle name="Besuchter Hyperlink" xfId="44" builtinId="9" hidden="1"/>
    <cellStyle name="Besuchter Hyperlink" xfId="46" builtinId="9" hidden="1"/>
    <cellStyle name="Besuchter Hyperlink" xfId="48" builtinId="9" hidden="1"/>
    <cellStyle name="Besuchter Hyperlink" xfId="50" builtinId="9" hidden="1"/>
    <cellStyle name="Besuchter Hyperlink" xfId="52" builtinId="9" hidden="1"/>
    <cellStyle name="Besuchter Hyperlink" xfId="54" builtinId="9" hidden="1"/>
    <cellStyle name="Besuchter Hyperlink" xfId="56" builtinId="9" hidden="1"/>
    <cellStyle name="Besuchter Hyperlink" xfId="58" builtinId="9" hidden="1"/>
    <cellStyle name="Besuchter Hyperlink" xfId="60" builtinId="9" hidden="1"/>
    <cellStyle name="Besuchter Hyperlink" xfId="62" builtinId="9" hidden="1"/>
    <cellStyle name="Besuchter Hyperlink" xfId="64" builtinId="9" hidden="1"/>
    <cellStyle name="Besuchter Hyperlink" xfId="66" builtinId="9" hidden="1"/>
    <cellStyle name="Besuchter Hyperlink" xfId="68" builtinId="9" hidden="1"/>
    <cellStyle name="Besuchter Hyperlink" xfId="70" builtinId="9" hidden="1"/>
    <cellStyle name="Besuchter Hyperlink" xfId="72" builtinId="9" hidden="1"/>
    <cellStyle name="Besuchter Hyperlink" xfId="74" builtinId="9" hidden="1"/>
    <cellStyle name="Besuchter Hyperlink" xfId="76" builtinId="9" hidden="1"/>
    <cellStyle name="Besuchter Hyperlink" xfId="78" builtinId="9" hidden="1"/>
    <cellStyle name="Besuchter Hyperlink" xfId="80" builtinId="9" hidden="1"/>
    <cellStyle name="Besuchter Hyperlink" xfId="82" builtinId="9" hidden="1"/>
    <cellStyle name="Besuchter Hyperlink" xfId="84" builtinId="9" hidden="1"/>
    <cellStyle name="Besuchter Hyperlink" xfId="86" builtinId="9" hidden="1"/>
    <cellStyle name="Besuchter Hyperlink" xfId="88" builtinId="9" hidden="1"/>
    <cellStyle name="Besuchter Hyperlink" xfId="90" builtinId="9" hidden="1"/>
    <cellStyle name="Besuchter Hyperlink" xfId="92" builtinId="9" hidden="1"/>
    <cellStyle name="Besuchter Hyperlink" xfId="94" builtinId="9" hidden="1"/>
    <cellStyle name="Besuchter Hyperlink" xfId="96" builtinId="9" hidden="1"/>
    <cellStyle name="Besuchter Hyperlink" xfId="98" builtinId="9" hidden="1"/>
    <cellStyle name="Besuchter Hyperlink" xfId="100" builtinId="9" hidden="1"/>
    <cellStyle name="Besuchter Hyperlink" xfId="102" builtinId="9" hidden="1"/>
    <cellStyle name="Besuchter Hyperlink" xfId="104" builtinId="9" hidden="1"/>
    <cellStyle name="Besuchter Hyperlink" xfId="106" builtinId="9" hidden="1"/>
    <cellStyle name="Besuchter Hyperlink" xfId="108" builtinId="9" hidden="1"/>
    <cellStyle name="Besuchter Hyperlink" xfId="110" builtinId="9" hidden="1"/>
    <cellStyle name="Besuchter Hyperlink" xfId="112" builtinId="9" hidden="1"/>
    <cellStyle name="Besuchter Hyperlink" xfId="114" builtinId="9" hidden="1"/>
    <cellStyle name="Besuchter Hyperlink" xfId="116" builtinId="9" hidden="1"/>
    <cellStyle name="Besuchter Hyperlink" xfId="118" builtinId="9" hidden="1"/>
    <cellStyle name="Besuchter Hyperlink" xfId="120" builtinId="9" hidden="1"/>
    <cellStyle name="Besuchter Hyperlink" xfId="122" builtinId="9" hidden="1"/>
    <cellStyle name="Besuchter Hyperlink" xfId="124" builtinId="9" hidden="1"/>
    <cellStyle name="Besuchter Hyperlink" xfId="126" builtinId="9" hidden="1"/>
    <cellStyle name="Besuchter Hyperlink" xfId="128" builtinId="9" hidden="1"/>
    <cellStyle name="Besuchter Hyperlink" xfId="129" builtinId="9" hidden="1"/>
    <cellStyle name="Besuchter Hyperlink" xfId="130" builtinId="9" hidden="1"/>
    <cellStyle name="Besuchter Hyperlink" xfId="131" builtinId="9" hidden="1"/>
    <cellStyle name="Besuchter Hyperlink" xfId="132" builtinId="9" hidden="1"/>
    <cellStyle name="Besuchter Hyperlink" xfId="133" builtinId="9" hidden="1"/>
    <cellStyle name="Besuchter Hyperlink" xfId="134" builtinId="9" hidden="1"/>
    <cellStyle name="Besuchter Hyperlink" xfId="135" builtinId="9" hidden="1"/>
    <cellStyle name="Besuchter Hyperlink" xfId="136" builtinId="9" hidden="1"/>
    <cellStyle name="Besuchter Hyperlink" xfId="137" builtinId="9" hidden="1"/>
    <cellStyle name="Besuchter Hyperlink" xfId="138" builtinId="9" hidden="1"/>
    <cellStyle name="Besuchter Hyperlink" xfId="139" builtinId="9" hidden="1"/>
    <cellStyle name="Besuchter Hyperlink" xfId="140" builtinId="9" hidden="1"/>
    <cellStyle name="Besuchter Hyperlink" xfId="141" builtinId="9" hidden="1"/>
    <cellStyle name="Besuchter Hyperlink" xfId="142" builtinId="9" hidden="1"/>
    <cellStyle name="Besuchter Hyperlink" xfId="143" builtinId="9" hidden="1"/>
    <cellStyle name="Besuchter Hyperlink" xfId="144" builtinId="9" hidden="1"/>
    <cellStyle name="Besuchter Hyperlink" xfId="145" builtinId="9" hidden="1"/>
    <cellStyle name="Besuchter Hyperlink" xfId="146" builtinId="9" hidden="1"/>
    <cellStyle name="Besuchter Hyperlink" xfId="147" builtinId="9" hidden="1"/>
    <cellStyle name="Besuchter Hyperlink" xfId="148" builtinId="9" hidden="1"/>
    <cellStyle name="Besuchter Hyperlink" xfId="149" builtinId="9" hidden="1"/>
    <cellStyle name="Besuchter Hyperlink" xfId="150" builtinId="9" hidden="1"/>
    <cellStyle name="Besuchter Hyperlink" xfId="151" builtinId="9" hidden="1"/>
    <cellStyle name="Besuchter Hyperlink" xfId="152" builtinId="9" hidden="1"/>
    <cellStyle name="Besuchter Hyperlink" xfId="15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cellStyle name="Standard"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Sleep</a:t>
            </a:r>
          </a:p>
        </c:rich>
      </c:tx>
      <c:layout/>
    </c:title>
    <c:plotArea>
      <c:layout/>
      <c:lineChart>
        <c:grouping val="standard"/>
        <c:ser>
          <c:idx val="0"/>
          <c:order val="0"/>
          <c:tx>
            <c:strRef>
              <c:f>Sleep!$B$2</c:f>
              <c:strCache>
                <c:ptCount val="1"/>
                <c:pt idx="0">
                  <c:v>Sleep [h]</c:v>
                </c:pt>
              </c:strCache>
            </c:strRef>
          </c:tx>
          <c:marker>
            <c:symbol val="none"/>
          </c:marker>
          <c:cat>
            <c:strRef>
              <c:f>Sleep!$A$3:$A$8</c:f>
              <c:strCache>
                <c:ptCount val="6"/>
                <c:pt idx="0">
                  <c:v>WK 1</c:v>
                </c:pt>
                <c:pt idx="1">
                  <c:v>WK 2</c:v>
                </c:pt>
                <c:pt idx="2">
                  <c:v>WK 3</c:v>
                </c:pt>
                <c:pt idx="3">
                  <c:v>WK 4</c:v>
                </c:pt>
                <c:pt idx="4">
                  <c:v>WK 5</c:v>
                </c:pt>
                <c:pt idx="5">
                  <c:v>WK 6</c:v>
                </c:pt>
              </c:strCache>
            </c:strRef>
          </c:cat>
          <c:val>
            <c:numRef>
              <c:f>Sleep!$B$3:$B$8</c:f>
              <c:numCache>
                <c:formatCode>0.00</c:formatCode>
                <c:ptCount val="6"/>
                <c:pt idx="0">
                  <c:v>0</c:v>
                </c:pt>
                <c:pt idx="1">
                  <c:v>0</c:v>
                </c:pt>
                <c:pt idx="2">
                  <c:v>0</c:v>
                </c:pt>
                <c:pt idx="3">
                  <c:v>0</c:v>
                </c:pt>
                <c:pt idx="4">
                  <c:v>0</c:v>
                </c:pt>
                <c:pt idx="5">
                  <c:v>0</c:v>
                </c:pt>
              </c:numCache>
            </c:numRef>
          </c:val>
        </c:ser>
        <c:dLbls/>
        <c:marker val="1"/>
        <c:axId val="68661248"/>
        <c:axId val="68662784"/>
      </c:lineChart>
      <c:catAx>
        <c:axId val="68661248"/>
        <c:scaling>
          <c:orientation val="minMax"/>
        </c:scaling>
        <c:axPos val="b"/>
        <c:tickLblPos val="nextTo"/>
        <c:txPr>
          <a:bodyPr/>
          <a:lstStyle/>
          <a:p>
            <a:pPr>
              <a:defRPr lang="de-AT"/>
            </a:pPr>
            <a:endParaRPr lang="de-DE"/>
          </a:p>
        </c:txPr>
        <c:crossAx val="68662784"/>
        <c:crosses val="autoZero"/>
        <c:auto val="1"/>
        <c:lblAlgn val="ctr"/>
        <c:lblOffset val="100"/>
      </c:catAx>
      <c:valAx>
        <c:axId val="68662784"/>
        <c:scaling>
          <c:orientation val="minMax"/>
        </c:scaling>
        <c:axPos val="l"/>
        <c:majorGridlines/>
        <c:numFmt formatCode="0.00" sourceLinked="1"/>
        <c:tickLblPos val="nextTo"/>
        <c:txPr>
          <a:bodyPr/>
          <a:lstStyle/>
          <a:p>
            <a:pPr>
              <a:defRPr lang="de-AT"/>
            </a:pPr>
            <a:endParaRPr lang="de-DE"/>
          </a:p>
        </c:txPr>
        <c:crossAx val="68661248"/>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Resting heart</a:t>
            </a:r>
            <a:r>
              <a:rPr lang="en-US" baseline="0"/>
              <a:t> rate</a:t>
            </a:r>
            <a:endParaRPr lang="en-US"/>
          </a:p>
        </c:rich>
      </c:tx>
      <c:layout/>
    </c:title>
    <c:plotArea>
      <c:layout/>
      <c:lineChart>
        <c:grouping val="standard"/>
        <c:ser>
          <c:idx val="0"/>
          <c:order val="0"/>
          <c:tx>
            <c:strRef>
              <c:f>'Resting HR'!$B$2</c:f>
              <c:strCache>
                <c:ptCount val="1"/>
                <c:pt idx="0">
                  <c:v>Resting HR [bpm]</c:v>
                </c:pt>
              </c:strCache>
            </c:strRef>
          </c:tx>
          <c:marker>
            <c:symbol val="none"/>
          </c:marker>
          <c:cat>
            <c:strRef>
              <c:f>'Resting HR'!$A$3:$A$8</c:f>
              <c:strCache>
                <c:ptCount val="6"/>
                <c:pt idx="0">
                  <c:v>WK 1</c:v>
                </c:pt>
                <c:pt idx="1">
                  <c:v>WK 2</c:v>
                </c:pt>
                <c:pt idx="2">
                  <c:v>WK 3</c:v>
                </c:pt>
                <c:pt idx="3">
                  <c:v>WK 4</c:v>
                </c:pt>
                <c:pt idx="4">
                  <c:v>WK 5</c:v>
                </c:pt>
                <c:pt idx="5">
                  <c:v>WK 6</c:v>
                </c:pt>
              </c:strCache>
            </c:strRef>
          </c:cat>
          <c:val>
            <c:numRef>
              <c:f>'Resting HR'!$B$3:$B$8</c:f>
              <c:numCache>
                <c:formatCode>0.00</c:formatCode>
                <c:ptCount val="6"/>
                <c:pt idx="0">
                  <c:v>0</c:v>
                </c:pt>
                <c:pt idx="1">
                  <c:v>0</c:v>
                </c:pt>
                <c:pt idx="2">
                  <c:v>0</c:v>
                </c:pt>
                <c:pt idx="3">
                  <c:v>0</c:v>
                </c:pt>
                <c:pt idx="4">
                  <c:v>0</c:v>
                </c:pt>
                <c:pt idx="5">
                  <c:v>0</c:v>
                </c:pt>
              </c:numCache>
            </c:numRef>
          </c:val>
        </c:ser>
        <c:dLbls/>
        <c:marker val="1"/>
        <c:axId val="98173312"/>
        <c:axId val="98174848"/>
      </c:lineChart>
      <c:catAx>
        <c:axId val="98173312"/>
        <c:scaling>
          <c:orientation val="minMax"/>
        </c:scaling>
        <c:axPos val="b"/>
        <c:tickLblPos val="nextTo"/>
        <c:txPr>
          <a:bodyPr/>
          <a:lstStyle/>
          <a:p>
            <a:pPr>
              <a:defRPr lang="de-AT"/>
            </a:pPr>
            <a:endParaRPr lang="de-DE"/>
          </a:p>
        </c:txPr>
        <c:crossAx val="98174848"/>
        <c:crosses val="autoZero"/>
        <c:auto val="1"/>
        <c:lblAlgn val="ctr"/>
        <c:lblOffset val="100"/>
      </c:catAx>
      <c:valAx>
        <c:axId val="98174848"/>
        <c:scaling>
          <c:orientation val="minMax"/>
        </c:scaling>
        <c:axPos val="l"/>
        <c:majorGridlines/>
        <c:numFmt formatCode="0.00" sourceLinked="1"/>
        <c:tickLblPos val="nextTo"/>
        <c:txPr>
          <a:bodyPr/>
          <a:lstStyle/>
          <a:p>
            <a:pPr>
              <a:defRPr lang="de-AT"/>
            </a:pPr>
            <a:endParaRPr lang="de-DE"/>
          </a:p>
        </c:txPr>
        <c:crossAx val="98173312"/>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Body mass</a:t>
            </a:r>
          </a:p>
        </c:rich>
      </c:tx>
      <c:layout/>
    </c:title>
    <c:plotArea>
      <c:layout/>
      <c:lineChart>
        <c:grouping val="standard"/>
        <c:ser>
          <c:idx val="0"/>
          <c:order val="0"/>
          <c:tx>
            <c:strRef>
              <c:f>'Body mass'!$B$2</c:f>
              <c:strCache>
                <c:ptCount val="1"/>
                <c:pt idx="0">
                  <c:v>Body mass [kg]</c:v>
                </c:pt>
              </c:strCache>
            </c:strRef>
          </c:tx>
          <c:marker>
            <c:symbol val="none"/>
          </c:marker>
          <c:cat>
            <c:strRef>
              <c:f>'Body mass'!$A$3:$A$8</c:f>
              <c:strCache>
                <c:ptCount val="6"/>
                <c:pt idx="0">
                  <c:v>WK 1</c:v>
                </c:pt>
                <c:pt idx="1">
                  <c:v>WK 2</c:v>
                </c:pt>
                <c:pt idx="2">
                  <c:v>WK 3</c:v>
                </c:pt>
                <c:pt idx="3">
                  <c:v>WK 4</c:v>
                </c:pt>
                <c:pt idx="4">
                  <c:v>WK 5</c:v>
                </c:pt>
                <c:pt idx="5">
                  <c:v>WK 6</c:v>
                </c:pt>
              </c:strCache>
            </c:strRef>
          </c:cat>
          <c:val>
            <c:numRef>
              <c:f>'Body mass'!$B$3:$B$8</c:f>
              <c:numCache>
                <c:formatCode>0.00</c:formatCode>
                <c:ptCount val="6"/>
                <c:pt idx="0">
                  <c:v>0</c:v>
                </c:pt>
                <c:pt idx="1">
                  <c:v>0</c:v>
                </c:pt>
                <c:pt idx="2">
                  <c:v>0</c:v>
                </c:pt>
                <c:pt idx="3">
                  <c:v>0</c:v>
                </c:pt>
                <c:pt idx="4">
                  <c:v>0</c:v>
                </c:pt>
                <c:pt idx="5">
                  <c:v>0</c:v>
                </c:pt>
              </c:numCache>
            </c:numRef>
          </c:val>
        </c:ser>
        <c:dLbls/>
        <c:marker val="1"/>
        <c:axId val="67130880"/>
        <c:axId val="67132416"/>
      </c:lineChart>
      <c:catAx>
        <c:axId val="67130880"/>
        <c:scaling>
          <c:orientation val="minMax"/>
        </c:scaling>
        <c:axPos val="b"/>
        <c:tickLblPos val="nextTo"/>
        <c:txPr>
          <a:bodyPr/>
          <a:lstStyle/>
          <a:p>
            <a:pPr>
              <a:defRPr lang="de-AT"/>
            </a:pPr>
            <a:endParaRPr lang="de-DE"/>
          </a:p>
        </c:txPr>
        <c:crossAx val="67132416"/>
        <c:crosses val="autoZero"/>
        <c:auto val="1"/>
        <c:lblAlgn val="ctr"/>
        <c:lblOffset val="100"/>
      </c:catAx>
      <c:valAx>
        <c:axId val="67132416"/>
        <c:scaling>
          <c:orientation val="minMax"/>
        </c:scaling>
        <c:axPos val="l"/>
        <c:majorGridlines/>
        <c:numFmt formatCode="0.00" sourceLinked="1"/>
        <c:tickLblPos val="nextTo"/>
        <c:txPr>
          <a:bodyPr/>
          <a:lstStyle/>
          <a:p>
            <a:pPr>
              <a:defRPr lang="de-AT"/>
            </a:pPr>
            <a:endParaRPr lang="de-DE"/>
          </a:p>
        </c:txPr>
        <c:crossAx val="67130880"/>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Resting heart</a:t>
            </a:r>
            <a:r>
              <a:rPr lang="en-US" baseline="0"/>
              <a:t> rate</a:t>
            </a:r>
            <a:endParaRPr lang="en-US"/>
          </a:p>
        </c:rich>
      </c:tx>
      <c:layout/>
    </c:title>
    <c:plotArea>
      <c:layout/>
      <c:lineChart>
        <c:grouping val="standard"/>
        <c:ser>
          <c:idx val="0"/>
          <c:order val="0"/>
          <c:tx>
            <c:strRef>
              <c:f>'Resting HR'!$B$2</c:f>
              <c:strCache>
                <c:ptCount val="1"/>
                <c:pt idx="0">
                  <c:v>Resting HR [bpm]</c:v>
                </c:pt>
              </c:strCache>
            </c:strRef>
          </c:tx>
          <c:marker>
            <c:symbol val="none"/>
          </c:marker>
          <c:cat>
            <c:strRef>
              <c:f>'Resting HR'!$A$3:$A$8</c:f>
              <c:strCache>
                <c:ptCount val="6"/>
                <c:pt idx="0">
                  <c:v>WK 1</c:v>
                </c:pt>
                <c:pt idx="1">
                  <c:v>WK 2</c:v>
                </c:pt>
                <c:pt idx="2">
                  <c:v>WK 3</c:v>
                </c:pt>
                <c:pt idx="3">
                  <c:v>WK 4</c:v>
                </c:pt>
                <c:pt idx="4">
                  <c:v>WK 5</c:v>
                </c:pt>
                <c:pt idx="5">
                  <c:v>WK 6</c:v>
                </c:pt>
              </c:strCache>
            </c:strRef>
          </c:cat>
          <c:val>
            <c:numRef>
              <c:f>'Resting HR'!$B$3:$B$8</c:f>
              <c:numCache>
                <c:formatCode>0.00</c:formatCode>
                <c:ptCount val="6"/>
                <c:pt idx="0">
                  <c:v>0</c:v>
                </c:pt>
                <c:pt idx="1">
                  <c:v>0</c:v>
                </c:pt>
                <c:pt idx="2">
                  <c:v>0</c:v>
                </c:pt>
                <c:pt idx="3">
                  <c:v>0</c:v>
                </c:pt>
                <c:pt idx="4">
                  <c:v>0</c:v>
                </c:pt>
                <c:pt idx="5">
                  <c:v>0</c:v>
                </c:pt>
              </c:numCache>
            </c:numRef>
          </c:val>
        </c:ser>
        <c:dLbls/>
        <c:marker val="1"/>
        <c:axId val="67152896"/>
        <c:axId val="67162880"/>
      </c:lineChart>
      <c:catAx>
        <c:axId val="67152896"/>
        <c:scaling>
          <c:orientation val="minMax"/>
        </c:scaling>
        <c:axPos val="b"/>
        <c:tickLblPos val="nextTo"/>
        <c:txPr>
          <a:bodyPr/>
          <a:lstStyle/>
          <a:p>
            <a:pPr>
              <a:defRPr lang="de-AT"/>
            </a:pPr>
            <a:endParaRPr lang="de-DE"/>
          </a:p>
        </c:txPr>
        <c:crossAx val="67162880"/>
        <c:crosses val="autoZero"/>
        <c:auto val="1"/>
        <c:lblAlgn val="ctr"/>
        <c:lblOffset val="100"/>
      </c:catAx>
      <c:valAx>
        <c:axId val="67162880"/>
        <c:scaling>
          <c:orientation val="minMax"/>
        </c:scaling>
        <c:axPos val="l"/>
        <c:majorGridlines/>
        <c:numFmt formatCode="0.00" sourceLinked="1"/>
        <c:tickLblPos val="nextTo"/>
        <c:txPr>
          <a:bodyPr/>
          <a:lstStyle/>
          <a:p>
            <a:pPr>
              <a:defRPr lang="de-AT"/>
            </a:pPr>
            <a:endParaRPr lang="de-DE"/>
          </a:p>
        </c:txPr>
        <c:crossAx val="67152896"/>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Volume</a:t>
            </a:r>
          </a:p>
        </c:rich>
      </c:tx>
      <c:layout/>
    </c:title>
    <c:plotArea>
      <c:layout/>
      <c:lineChart>
        <c:grouping val="standard"/>
        <c:ser>
          <c:idx val="0"/>
          <c:order val="0"/>
          <c:tx>
            <c:strRef>
              <c:f>Volume!$B$2</c:f>
              <c:strCache>
                <c:ptCount val="1"/>
                <c:pt idx="0">
                  <c:v>Volume [min]</c:v>
                </c:pt>
              </c:strCache>
            </c:strRef>
          </c:tx>
          <c:marker>
            <c:symbol val="none"/>
          </c:marker>
          <c:cat>
            <c:strRef>
              <c:f>Volume!$A$3:$A$8</c:f>
              <c:strCache>
                <c:ptCount val="6"/>
                <c:pt idx="0">
                  <c:v>WK 1</c:v>
                </c:pt>
                <c:pt idx="1">
                  <c:v>WK 2</c:v>
                </c:pt>
                <c:pt idx="2">
                  <c:v>WK 3</c:v>
                </c:pt>
                <c:pt idx="3">
                  <c:v>WK 4</c:v>
                </c:pt>
                <c:pt idx="4">
                  <c:v>WK 5</c:v>
                </c:pt>
                <c:pt idx="5">
                  <c:v>WK 6</c:v>
                </c:pt>
              </c:strCache>
            </c:strRef>
          </c:cat>
          <c:val>
            <c:numRef>
              <c:f>Volume!$B$3:$B$8</c:f>
              <c:numCache>
                <c:formatCode>0.00</c:formatCode>
                <c:ptCount val="6"/>
                <c:pt idx="0">
                  <c:v>0</c:v>
                </c:pt>
                <c:pt idx="1">
                  <c:v>0</c:v>
                </c:pt>
                <c:pt idx="2">
                  <c:v>0</c:v>
                </c:pt>
                <c:pt idx="3">
                  <c:v>0</c:v>
                </c:pt>
                <c:pt idx="4">
                  <c:v>0</c:v>
                </c:pt>
                <c:pt idx="5">
                  <c:v>0</c:v>
                </c:pt>
              </c:numCache>
            </c:numRef>
          </c:val>
        </c:ser>
        <c:dLbls/>
        <c:marker val="1"/>
        <c:axId val="78725888"/>
        <c:axId val="78727424"/>
      </c:lineChart>
      <c:catAx>
        <c:axId val="78725888"/>
        <c:scaling>
          <c:orientation val="minMax"/>
        </c:scaling>
        <c:axPos val="b"/>
        <c:tickLblPos val="nextTo"/>
        <c:txPr>
          <a:bodyPr/>
          <a:lstStyle/>
          <a:p>
            <a:pPr>
              <a:defRPr lang="de-AT"/>
            </a:pPr>
            <a:endParaRPr lang="de-DE"/>
          </a:p>
        </c:txPr>
        <c:crossAx val="78727424"/>
        <c:crosses val="autoZero"/>
        <c:auto val="1"/>
        <c:lblAlgn val="ctr"/>
        <c:lblOffset val="100"/>
      </c:catAx>
      <c:valAx>
        <c:axId val="78727424"/>
        <c:scaling>
          <c:orientation val="minMax"/>
        </c:scaling>
        <c:axPos val="l"/>
        <c:majorGridlines/>
        <c:numFmt formatCode="0.00" sourceLinked="1"/>
        <c:tickLblPos val="nextTo"/>
        <c:txPr>
          <a:bodyPr/>
          <a:lstStyle/>
          <a:p>
            <a:pPr>
              <a:defRPr lang="de-AT"/>
            </a:pPr>
            <a:endParaRPr lang="de-DE"/>
          </a:p>
        </c:txPr>
        <c:crossAx val="78725888"/>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Distance</a:t>
            </a:r>
          </a:p>
        </c:rich>
      </c:tx>
      <c:layout/>
    </c:title>
    <c:plotArea>
      <c:layout/>
      <c:lineChart>
        <c:grouping val="standard"/>
        <c:ser>
          <c:idx val="0"/>
          <c:order val="0"/>
          <c:tx>
            <c:strRef>
              <c:f>Distance!$B$2</c:f>
              <c:strCache>
                <c:ptCount val="1"/>
                <c:pt idx="0">
                  <c:v>Distance [km]</c:v>
                </c:pt>
              </c:strCache>
            </c:strRef>
          </c:tx>
          <c:marker>
            <c:symbol val="none"/>
          </c:marker>
          <c:cat>
            <c:strRef>
              <c:f>Distance!$A$3:$A$8</c:f>
              <c:strCache>
                <c:ptCount val="6"/>
                <c:pt idx="0">
                  <c:v>WK 1</c:v>
                </c:pt>
                <c:pt idx="1">
                  <c:v>WK 2</c:v>
                </c:pt>
                <c:pt idx="2">
                  <c:v>WK 3</c:v>
                </c:pt>
                <c:pt idx="3">
                  <c:v>WK 4</c:v>
                </c:pt>
                <c:pt idx="4">
                  <c:v>WK 5</c:v>
                </c:pt>
                <c:pt idx="5">
                  <c:v>WK 6</c:v>
                </c:pt>
              </c:strCache>
            </c:strRef>
          </c:cat>
          <c:val>
            <c:numRef>
              <c:f>Distance!$B$3:$B$8</c:f>
              <c:numCache>
                <c:formatCode>0.00</c:formatCode>
                <c:ptCount val="6"/>
                <c:pt idx="0">
                  <c:v>0</c:v>
                </c:pt>
                <c:pt idx="1">
                  <c:v>0</c:v>
                </c:pt>
                <c:pt idx="2">
                  <c:v>0</c:v>
                </c:pt>
                <c:pt idx="3">
                  <c:v>0</c:v>
                </c:pt>
                <c:pt idx="4">
                  <c:v>0</c:v>
                </c:pt>
                <c:pt idx="5">
                  <c:v>0</c:v>
                </c:pt>
              </c:numCache>
            </c:numRef>
          </c:val>
        </c:ser>
        <c:dLbls/>
        <c:marker val="1"/>
        <c:axId val="78743808"/>
        <c:axId val="78757888"/>
      </c:lineChart>
      <c:catAx>
        <c:axId val="78743808"/>
        <c:scaling>
          <c:orientation val="minMax"/>
        </c:scaling>
        <c:axPos val="b"/>
        <c:tickLblPos val="nextTo"/>
        <c:txPr>
          <a:bodyPr/>
          <a:lstStyle/>
          <a:p>
            <a:pPr>
              <a:defRPr lang="de-AT"/>
            </a:pPr>
            <a:endParaRPr lang="de-DE"/>
          </a:p>
        </c:txPr>
        <c:crossAx val="78757888"/>
        <c:crosses val="autoZero"/>
        <c:auto val="1"/>
        <c:lblAlgn val="ctr"/>
        <c:lblOffset val="100"/>
      </c:catAx>
      <c:valAx>
        <c:axId val="78757888"/>
        <c:scaling>
          <c:orientation val="minMax"/>
        </c:scaling>
        <c:axPos val="l"/>
        <c:majorGridlines/>
        <c:numFmt formatCode="0.00" sourceLinked="1"/>
        <c:tickLblPos val="nextTo"/>
        <c:txPr>
          <a:bodyPr/>
          <a:lstStyle/>
          <a:p>
            <a:pPr>
              <a:defRPr lang="de-AT"/>
            </a:pPr>
            <a:endParaRPr lang="de-DE"/>
          </a:p>
        </c:txPr>
        <c:crossAx val="78743808"/>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Volume</a:t>
            </a:r>
          </a:p>
        </c:rich>
      </c:tx>
      <c:layout/>
    </c:title>
    <c:plotArea>
      <c:layout/>
      <c:lineChart>
        <c:grouping val="standard"/>
        <c:ser>
          <c:idx val="0"/>
          <c:order val="0"/>
          <c:tx>
            <c:strRef>
              <c:f>Volume!$B$2</c:f>
              <c:strCache>
                <c:ptCount val="1"/>
                <c:pt idx="0">
                  <c:v>Volume [min]</c:v>
                </c:pt>
              </c:strCache>
            </c:strRef>
          </c:tx>
          <c:marker>
            <c:symbol val="none"/>
          </c:marker>
          <c:cat>
            <c:strRef>
              <c:f>Volume!$A$3:$A$8</c:f>
              <c:strCache>
                <c:ptCount val="6"/>
                <c:pt idx="0">
                  <c:v>WK 1</c:v>
                </c:pt>
                <c:pt idx="1">
                  <c:v>WK 2</c:v>
                </c:pt>
                <c:pt idx="2">
                  <c:v>WK 3</c:v>
                </c:pt>
                <c:pt idx="3">
                  <c:v>WK 4</c:v>
                </c:pt>
                <c:pt idx="4">
                  <c:v>WK 5</c:v>
                </c:pt>
                <c:pt idx="5">
                  <c:v>WK 6</c:v>
                </c:pt>
              </c:strCache>
            </c:strRef>
          </c:cat>
          <c:val>
            <c:numRef>
              <c:f>Volume!$B$3:$B$8</c:f>
              <c:numCache>
                <c:formatCode>0.00</c:formatCode>
                <c:ptCount val="6"/>
                <c:pt idx="0">
                  <c:v>0</c:v>
                </c:pt>
                <c:pt idx="1">
                  <c:v>0</c:v>
                </c:pt>
                <c:pt idx="2">
                  <c:v>0</c:v>
                </c:pt>
                <c:pt idx="3">
                  <c:v>0</c:v>
                </c:pt>
                <c:pt idx="4">
                  <c:v>0</c:v>
                </c:pt>
                <c:pt idx="5">
                  <c:v>0</c:v>
                </c:pt>
              </c:numCache>
            </c:numRef>
          </c:val>
        </c:ser>
        <c:dLbls/>
        <c:marker val="1"/>
        <c:axId val="82739584"/>
        <c:axId val="82741120"/>
      </c:lineChart>
      <c:catAx>
        <c:axId val="82739584"/>
        <c:scaling>
          <c:orientation val="minMax"/>
        </c:scaling>
        <c:axPos val="b"/>
        <c:tickLblPos val="nextTo"/>
        <c:txPr>
          <a:bodyPr/>
          <a:lstStyle/>
          <a:p>
            <a:pPr>
              <a:defRPr lang="de-AT"/>
            </a:pPr>
            <a:endParaRPr lang="de-DE"/>
          </a:p>
        </c:txPr>
        <c:crossAx val="82741120"/>
        <c:crosses val="autoZero"/>
        <c:auto val="1"/>
        <c:lblAlgn val="ctr"/>
        <c:lblOffset val="100"/>
      </c:catAx>
      <c:valAx>
        <c:axId val="82741120"/>
        <c:scaling>
          <c:orientation val="minMax"/>
        </c:scaling>
        <c:axPos val="l"/>
        <c:majorGridlines/>
        <c:numFmt formatCode="0.00" sourceLinked="1"/>
        <c:tickLblPos val="nextTo"/>
        <c:txPr>
          <a:bodyPr/>
          <a:lstStyle/>
          <a:p>
            <a:pPr>
              <a:defRPr lang="de-AT"/>
            </a:pPr>
            <a:endParaRPr lang="de-DE"/>
          </a:p>
        </c:txPr>
        <c:crossAx val="82739584"/>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Distance</a:t>
            </a:r>
          </a:p>
        </c:rich>
      </c:tx>
      <c:layout/>
    </c:title>
    <c:plotArea>
      <c:layout/>
      <c:lineChart>
        <c:grouping val="standard"/>
        <c:ser>
          <c:idx val="0"/>
          <c:order val="0"/>
          <c:tx>
            <c:strRef>
              <c:f>Distance!$B$2</c:f>
              <c:strCache>
                <c:ptCount val="1"/>
                <c:pt idx="0">
                  <c:v>Distance [km]</c:v>
                </c:pt>
              </c:strCache>
            </c:strRef>
          </c:tx>
          <c:marker>
            <c:symbol val="none"/>
          </c:marker>
          <c:cat>
            <c:strRef>
              <c:f>Distance!$A$3:$A$8</c:f>
              <c:strCache>
                <c:ptCount val="6"/>
                <c:pt idx="0">
                  <c:v>WK 1</c:v>
                </c:pt>
                <c:pt idx="1">
                  <c:v>WK 2</c:v>
                </c:pt>
                <c:pt idx="2">
                  <c:v>WK 3</c:v>
                </c:pt>
                <c:pt idx="3">
                  <c:v>WK 4</c:v>
                </c:pt>
                <c:pt idx="4">
                  <c:v>WK 5</c:v>
                </c:pt>
                <c:pt idx="5">
                  <c:v>WK 6</c:v>
                </c:pt>
              </c:strCache>
            </c:strRef>
          </c:cat>
          <c:val>
            <c:numRef>
              <c:f>Distance!$B$3:$B$8</c:f>
              <c:numCache>
                <c:formatCode>0.00</c:formatCode>
                <c:ptCount val="6"/>
                <c:pt idx="0">
                  <c:v>0</c:v>
                </c:pt>
                <c:pt idx="1">
                  <c:v>0</c:v>
                </c:pt>
                <c:pt idx="2">
                  <c:v>0</c:v>
                </c:pt>
                <c:pt idx="3">
                  <c:v>0</c:v>
                </c:pt>
                <c:pt idx="4">
                  <c:v>0</c:v>
                </c:pt>
                <c:pt idx="5">
                  <c:v>0</c:v>
                </c:pt>
              </c:numCache>
            </c:numRef>
          </c:val>
        </c:ser>
        <c:dLbls/>
        <c:marker val="1"/>
        <c:axId val="83060992"/>
        <c:axId val="83095552"/>
      </c:lineChart>
      <c:catAx>
        <c:axId val="83060992"/>
        <c:scaling>
          <c:orientation val="minMax"/>
        </c:scaling>
        <c:axPos val="b"/>
        <c:tickLblPos val="nextTo"/>
        <c:txPr>
          <a:bodyPr/>
          <a:lstStyle/>
          <a:p>
            <a:pPr>
              <a:defRPr lang="de-AT"/>
            </a:pPr>
            <a:endParaRPr lang="de-DE"/>
          </a:p>
        </c:txPr>
        <c:crossAx val="83095552"/>
        <c:crosses val="autoZero"/>
        <c:auto val="1"/>
        <c:lblAlgn val="ctr"/>
        <c:lblOffset val="100"/>
      </c:catAx>
      <c:valAx>
        <c:axId val="83095552"/>
        <c:scaling>
          <c:orientation val="minMax"/>
        </c:scaling>
        <c:axPos val="l"/>
        <c:majorGridlines/>
        <c:numFmt formatCode="0.00" sourceLinked="1"/>
        <c:tickLblPos val="nextTo"/>
        <c:txPr>
          <a:bodyPr/>
          <a:lstStyle/>
          <a:p>
            <a:pPr>
              <a:defRPr lang="de-AT"/>
            </a:pPr>
            <a:endParaRPr lang="de-DE"/>
          </a:p>
        </c:txPr>
        <c:crossAx val="83060992"/>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Sleep</a:t>
            </a:r>
          </a:p>
        </c:rich>
      </c:tx>
      <c:layout/>
    </c:title>
    <c:plotArea>
      <c:layout/>
      <c:lineChart>
        <c:grouping val="standard"/>
        <c:ser>
          <c:idx val="0"/>
          <c:order val="0"/>
          <c:tx>
            <c:strRef>
              <c:f>Sleep!$B$2</c:f>
              <c:strCache>
                <c:ptCount val="1"/>
                <c:pt idx="0">
                  <c:v>Sleep [h]</c:v>
                </c:pt>
              </c:strCache>
            </c:strRef>
          </c:tx>
          <c:marker>
            <c:symbol val="none"/>
          </c:marker>
          <c:cat>
            <c:strRef>
              <c:f>Sleep!$A$3:$A$8</c:f>
              <c:strCache>
                <c:ptCount val="6"/>
                <c:pt idx="0">
                  <c:v>WK 1</c:v>
                </c:pt>
                <c:pt idx="1">
                  <c:v>WK 2</c:v>
                </c:pt>
                <c:pt idx="2">
                  <c:v>WK 3</c:v>
                </c:pt>
                <c:pt idx="3">
                  <c:v>WK 4</c:v>
                </c:pt>
                <c:pt idx="4">
                  <c:v>WK 5</c:v>
                </c:pt>
                <c:pt idx="5">
                  <c:v>WK 6</c:v>
                </c:pt>
              </c:strCache>
            </c:strRef>
          </c:cat>
          <c:val>
            <c:numRef>
              <c:f>Sleep!$B$3:$B$8</c:f>
              <c:numCache>
                <c:formatCode>0.00</c:formatCode>
                <c:ptCount val="6"/>
                <c:pt idx="0">
                  <c:v>0</c:v>
                </c:pt>
                <c:pt idx="1">
                  <c:v>0</c:v>
                </c:pt>
                <c:pt idx="2">
                  <c:v>0</c:v>
                </c:pt>
                <c:pt idx="3">
                  <c:v>0</c:v>
                </c:pt>
                <c:pt idx="4">
                  <c:v>0</c:v>
                </c:pt>
                <c:pt idx="5">
                  <c:v>0</c:v>
                </c:pt>
              </c:numCache>
            </c:numRef>
          </c:val>
        </c:ser>
        <c:dLbls/>
        <c:marker val="1"/>
        <c:axId val="83120512"/>
        <c:axId val="83122048"/>
      </c:lineChart>
      <c:catAx>
        <c:axId val="83120512"/>
        <c:scaling>
          <c:orientation val="minMax"/>
        </c:scaling>
        <c:axPos val="b"/>
        <c:tickLblPos val="nextTo"/>
        <c:txPr>
          <a:bodyPr/>
          <a:lstStyle/>
          <a:p>
            <a:pPr>
              <a:defRPr lang="de-AT"/>
            </a:pPr>
            <a:endParaRPr lang="de-DE"/>
          </a:p>
        </c:txPr>
        <c:crossAx val="83122048"/>
        <c:crosses val="autoZero"/>
        <c:auto val="1"/>
        <c:lblAlgn val="ctr"/>
        <c:lblOffset val="100"/>
      </c:catAx>
      <c:valAx>
        <c:axId val="83122048"/>
        <c:scaling>
          <c:orientation val="minMax"/>
        </c:scaling>
        <c:axPos val="l"/>
        <c:majorGridlines/>
        <c:numFmt formatCode="0.00" sourceLinked="1"/>
        <c:tickLblPos val="nextTo"/>
        <c:txPr>
          <a:bodyPr/>
          <a:lstStyle/>
          <a:p>
            <a:pPr>
              <a:defRPr lang="de-AT"/>
            </a:pPr>
            <a:endParaRPr lang="de-DE"/>
          </a:p>
        </c:txPr>
        <c:crossAx val="83120512"/>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de-DE"/>
  <c:style val="18"/>
  <c:chart>
    <c:title>
      <c:tx>
        <c:rich>
          <a:bodyPr/>
          <a:lstStyle/>
          <a:p>
            <a:pPr>
              <a:defRPr lang="de-AT"/>
            </a:pPr>
            <a:r>
              <a:rPr lang="en-US"/>
              <a:t>Body mass</a:t>
            </a:r>
          </a:p>
        </c:rich>
      </c:tx>
      <c:layout/>
    </c:title>
    <c:plotArea>
      <c:layout/>
      <c:lineChart>
        <c:grouping val="standard"/>
        <c:ser>
          <c:idx val="0"/>
          <c:order val="0"/>
          <c:tx>
            <c:strRef>
              <c:f>'Body mass'!$B$2</c:f>
              <c:strCache>
                <c:ptCount val="1"/>
                <c:pt idx="0">
                  <c:v>Body mass [kg]</c:v>
                </c:pt>
              </c:strCache>
            </c:strRef>
          </c:tx>
          <c:marker>
            <c:symbol val="none"/>
          </c:marker>
          <c:cat>
            <c:strRef>
              <c:f>'Body mass'!$A$3:$A$8</c:f>
              <c:strCache>
                <c:ptCount val="6"/>
                <c:pt idx="0">
                  <c:v>WK 1</c:v>
                </c:pt>
                <c:pt idx="1">
                  <c:v>WK 2</c:v>
                </c:pt>
                <c:pt idx="2">
                  <c:v>WK 3</c:v>
                </c:pt>
                <c:pt idx="3">
                  <c:v>WK 4</c:v>
                </c:pt>
                <c:pt idx="4">
                  <c:v>WK 5</c:v>
                </c:pt>
                <c:pt idx="5">
                  <c:v>WK 6</c:v>
                </c:pt>
              </c:strCache>
            </c:strRef>
          </c:cat>
          <c:val>
            <c:numRef>
              <c:f>'Body mass'!$B$3:$B$8</c:f>
              <c:numCache>
                <c:formatCode>0.00</c:formatCode>
                <c:ptCount val="6"/>
                <c:pt idx="0">
                  <c:v>0</c:v>
                </c:pt>
                <c:pt idx="1">
                  <c:v>0</c:v>
                </c:pt>
                <c:pt idx="2">
                  <c:v>0</c:v>
                </c:pt>
                <c:pt idx="3">
                  <c:v>0</c:v>
                </c:pt>
                <c:pt idx="4">
                  <c:v>0</c:v>
                </c:pt>
                <c:pt idx="5">
                  <c:v>0</c:v>
                </c:pt>
              </c:numCache>
            </c:numRef>
          </c:val>
        </c:ser>
        <c:dLbls/>
        <c:marker val="1"/>
        <c:axId val="83204352"/>
        <c:axId val="83214336"/>
      </c:lineChart>
      <c:catAx>
        <c:axId val="83204352"/>
        <c:scaling>
          <c:orientation val="minMax"/>
        </c:scaling>
        <c:axPos val="b"/>
        <c:tickLblPos val="nextTo"/>
        <c:txPr>
          <a:bodyPr/>
          <a:lstStyle/>
          <a:p>
            <a:pPr>
              <a:defRPr lang="de-AT"/>
            </a:pPr>
            <a:endParaRPr lang="de-DE"/>
          </a:p>
        </c:txPr>
        <c:crossAx val="83214336"/>
        <c:crosses val="autoZero"/>
        <c:auto val="1"/>
        <c:lblAlgn val="ctr"/>
        <c:lblOffset val="100"/>
      </c:catAx>
      <c:valAx>
        <c:axId val="83214336"/>
        <c:scaling>
          <c:orientation val="minMax"/>
        </c:scaling>
        <c:axPos val="l"/>
        <c:majorGridlines/>
        <c:numFmt formatCode="0.00" sourceLinked="1"/>
        <c:tickLblPos val="nextTo"/>
        <c:txPr>
          <a:bodyPr/>
          <a:lstStyle/>
          <a:p>
            <a:pPr>
              <a:defRPr lang="de-AT"/>
            </a:pPr>
            <a:endParaRPr lang="de-DE"/>
          </a:p>
        </c:txPr>
        <c:crossAx val="83204352"/>
        <c:crosses val="autoZero"/>
        <c:crossBetween val="between"/>
      </c:valAx>
    </c:plotArea>
    <c:legend>
      <c:legendPos val="r"/>
      <c:layout/>
      <c:txPr>
        <a:bodyPr/>
        <a:lstStyle/>
        <a:p>
          <a:pPr>
            <a:defRPr lang="de-AT"/>
          </a:pPr>
          <a:endParaRPr lang="de-DE"/>
        </a:p>
      </c:txPr>
    </c:legend>
    <c:plotVisOnly val="1"/>
    <c:dispBlanksAs val="gap"/>
  </c:chart>
  <c:printSettings>
    <c:headerFooter/>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923925</xdr:rowOff>
    </xdr:from>
    <xdr:to>
      <xdr:col>0</xdr:col>
      <xdr:colOff>5798820</xdr:colOff>
      <xdr:row>0</xdr:row>
      <xdr:rowOff>1976120</xdr:rowOff>
    </xdr:to>
    <xdr:pic>
      <xdr:nvPicPr>
        <xdr:cNvPr id="5" name="Grafik 4"/>
        <xdr:cNvPicPr/>
      </xdr:nvPicPr>
      <xdr:blipFill>
        <a:blip xmlns:r="http://schemas.openxmlformats.org/officeDocument/2006/relationships" r:embed="rId1"/>
        <a:stretch>
          <a:fillRect/>
        </a:stretch>
      </xdr:blipFill>
      <xdr:spPr>
        <a:xfrm>
          <a:off x="38100" y="923925"/>
          <a:ext cx="5760720" cy="1052195"/>
        </a:xfrm>
        <a:prstGeom prst="rect">
          <a:avLst/>
        </a:prstGeom>
      </xdr:spPr>
    </xdr:pic>
    <xdr:clientData/>
  </xdr:twoCellAnchor>
  <xdr:twoCellAnchor editAs="oneCell">
    <xdr:from>
      <xdr:col>0</xdr:col>
      <xdr:colOff>50223</xdr:colOff>
      <xdr:row>0</xdr:row>
      <xdr:rowOff>2443596</xdr:rowOff>
    </xdr:from>
    <xdr:to>
      <xdr:col>0</xdr:col>
      <xdr:colOff>5810943</xdr:colOff>
      <xdr:row>0</xdr:row>
      <xdr:rowOff>3049386</xdr:rowOff>
    </xdr:to>
    <xdr:pic>
      <xdr:nvPicPr>
        <xdr:cNvPr id="6" name="Grafik 5"/>
        <xdr:cNvPicPr/>
      </xdr:nvPicPr>
      <xdr:blipFill>
        <a:blip xmlns:r="http://schemas.openxmlformats.org/officeDocument/2006/relationships" r:embed="rId2"/>
        <a:stretch>
          <a:fillRect/>
        </a:stretch>
      </xdr:blipFill>
      <xdr:spPr>
        <a:xfrm>
          <a:off x="50223" y="2443596"/>
          <a:ext cx="5760720" cy="6057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13</xdr:row>
      <xdr:rowOff>123825</xdr:rowOff>
    </xdr:from>
    <xdr:to>
      <xdr:col>14</xdr:col>
      <xdr:colOff>390525</xdr:colOff>
      <xdr:row>28</xdr:row>
      <xdr:rowOff>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57149</xdr:colOff>
      <xdr:row>29</xdr:row>
      <xdr:rowOff>47625</xdr:rowOff>
    </xdr:from>
    <xdr:to>
      <xdr:col>14</xdr:col>
      <xdr:colOff>419099</xdr:colOff>
      <xdr:row>43</xdr:row>
      <xdr:rowOff>123825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45</xdr:row>
      <xdr:rowOff>19050</xdr:rowOff>
    </xdr:from>
    <xdr:to>
      <xdr:col>14</xdr:col>
      <xdr:colOff>409575</xdr:colOff>
      <xdr:row>59</xdr:row>
      <xdr:rowOff>95250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66675</xdr:colOff>
      <xdr:row>60</xdr:row>
      <xdr:rowOff>85725</xdr:rowOff>
    </xdr:from>
    <xdr:to>
      <xdr:col>14</xdr:col>
      <xdr:colOff>447676</xdr:colOff>
      <xdr:row>74</xdr:row>
      <xdr:rowOff>171450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57150</xdr:colOff>
      <xdr:row>75</xdr:row>
      <xdr:rowOff>133350</xdr:rowOff>
    </xdr:from>
    <xdr:to>
      <xdr:col>14</xdr:col>
      <xdr:colOff>466725</xdr:colOff>
      <xdr:row>90</xdr:row>
      <xdr:rowOff>19050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377825</xdr:colOff>
      <xdr:row>1</xdr:row>
      <xdr:rowOff>6350</xdr:rowOff>
    </xdr:from>
    <xdr:to>
      <xdr:col>16</xdr:col>
      <xdr:colOff>485775</xdr:colOff>
      <xdr:row>15</xdr:row>
      <xdr:rowOff>92075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815975</xdr:colOff>
      <xdr:row>0</xdr:row>
      <xdr:rowOff>171450</xdr:rowOff>
    </xdr:from>
    <xdr:to>
      <xdr:col>14</xdr:col>
      <xdr:colOff>733425</xdr:colOff>
      <xdr:row>15</xdr:row>
      <xdr:rowOff>57150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295275</xdr:colOff>
      <xdr:row>3</xdr:row>
      <xdr:rowOff>107950</xdr:rowOff>
    </xdr:from>
    <xdr:to>
      <xdr:col>17</xdr:col>
      <xdr:colOff>85725</xdr:colOff>
      <xdr:row>17</xdr:row>
      <xdr:rowOff>184150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587375</xdr:colOff>
      <xdr:row>2</xdr:row>
      <xdr:rowOff>92075</xdr:rowOff>
    </xdr:from>
    <xdr:to>
      <xdr:col>16</xdr:col>
      <xdr:colOff>568325</xdr:colOff>
      <xdr:row>16</xdr:row>
      <xdr:rowOff>168275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400049</xdr:colOff>
      <xdr:row>3</xdr:row>
      <xdr:rowOff>34925</xdr:rowOff>
    </xdr:from>
    <xdr:to>
      <xdr:col>14</xdr:col>
      <xdr:colOff>85724</xdr:colOff>
      <xdr:row>17</xdr:row>
      <xdr:rowOff>111125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
  <sheetViews>
    <sheetView view="pageLayout" topLeftCell="A10" workbookViewId="0">
      <selection activeCell="A18" sqref="A18"/>
    </sheetView>
  </sheetViews>
  <sheetFormatPr baseColWidth="10" defaultRowHeight="15.75"/>
  <cols>
    <col min="1" max="1" width="77.75" customWidth="1"/>
  </cols>
  <sheetData>
    <row r="1" spans="1:1" ht="408.75" customHeight="1">
      <c r="A1" s="82" t="s">
        <v>53</v>
      </c>
    </row>
  </sheetData>
  <pageMargins left="0.7" right="0.7" top="0.78740157499999996" bottom="0.78740157499999996" header="0.3" footer="0.3"/>
  <pageSetup paperSize="9" orientation="portrait" verticalDpi="0" r:id="rId1"/>
  <headerFooter>
    <oddHeader>&amp;C&amp;"Times New Roman,Fett"&amp;18Training Diary</oddHeader>
    <oddFooter>&amp;L&amp;"Arial,Standard"&amp;8Translated from: www.sportunterricht.ch/Theorie/trainingstagebuch.php</oddFooter>
  </headerFooter>
  <drawing r:id="rId2"/>
</worksheet>
</file>

<file path=xl/worksheets/sheet10.xml><?xml version="1.0" encoding="utf-8"?>
<worksheet xmlns="http://schemas.openxmlformats.org/spreadsheetml/2006/main" xmlns:r="http://schemas.openxmlformats.org/officeDocument/2006/relationships">
  <dimension ref="A1:B54"/>
  <sheetViews>
    <sheetView workbookViewId="0">
      <selection activeCell="A9" sqref="A9:B54"/>
    </sheetView>
  </sheetViews>
  <sheetFormatPr baseColWidth="10" defaultRowHeight="15.75"/>
  <sheetData>
    <row r="1" spans="1:2">
      <c r="A1" s="9" t="s">
        <v>43</v>
      </c>
    </row>
    <row r="2" spans="1:2">
      <c r="A2" t="s">
        <v>44</v>
      </c>
      <c r="B2" t="s">
        <v>45</v>
      </c>
    </row>
    <row r="3" spans="1:2">
      <c r="A3" t="s">
        <v>2</v>
      </c>
      <c r="B3" s="8">
        <f>'wk-1'!K34</f>
        <v>0</v>
      </c>
    </row>
    <row r="4" spans="1:2">
      <c r="A4" t="s">
        <v>3</v>
      </c>
      <c r="B4" s="8">
        <f>'wk-2'!K34</f>
        <v>0</v>
      </c>
    </row>
    <row r="5" spans="1:2">
      <c r="A5" t="s">
        <v>4</v>
      </c>
      <c r="B5" s="8">
        <f>'wk-3'!K34</f>
        <v>0</v>
      </c>
    </row>
    <row r="6" spans="1:2">
      <c r="A6" t="s">
        <v>5</v>
      </c>
      <c r="B6" s="8">
        <f>'wk-4'!K34</f>
        <v>0</v>
      </c>
    </row>
    <row r="7" spans="1:2">
      <c r="A7" t="s">
        <v>6</v>
      </c>
      <c r="B7" s="8">
        <f>'wk-5'!K34</f>
        <v>0</v>
      </c>
    </row>
    <row r="8" spans="1:2">
      <c r="A8" t="s">
        <v>7</v>
      </c>
      <c r="B8" s="8">
        <f>'wk-6'!K34</f>
        <v>0</v>
      </c>
    </row>
    <row r="9" spans="1:2">
      <c r="B9" s="8"/>
    </row>
    <row r="10" spans="1:2">
      <c r="B10" s="8"/>
    </row>
    <row r="11" spans="1:2">
      <c r="B11" s="8"/>
    </row>
    <row r="12" spans="1:2">
      <c r="B12" s="8"/>
    </row>
    <row r="13" spans="1:2">
      <c r="B13" s="8"/>
    </row>
    <row r="14" spans="1:2">
      <c r="B14" s="8"/>
    </row>
    <row r="15" spans="1:2">
      <c r="B15" s="8"/>
    </row>
    <row r="16" spans="1:2">
      <c r="B16" s="8"/>
    </row>
    <row r="17" spans="2:2">
      <c r="B17" s="8"/>
    </row>
    <row r="18" spans="2:2">
      <c r="B18" s="8"/>
    </row>
    <row r="19" spans="2:2">
      <c r="B19" s="8"/>
    </row>
    <row r="20" spans="2:2">
      <c r="B20" s="8"/>
    </row>
    <row r="21" spans="2:2">
      <c r="B21" s="8"/>
    </row>
    <row r="22" spans="2:2">
      <c r="B22" s="8"/>
    </row>
    <row r="23" spans="2:2">
      <c r="B23" s="8"/>
    </row>
    <row r="24" spans="2:2">
      <c r="B24" s="8"/>
    </row>
    <row r="25" spans="2:2">
      <c r="B25" s="8"/>
    </row>
    <row r="26" spans="2:2">
      <c r="B26" s="8"/>
    </row>
    <row r="27" spans="2:2">
      <c r="B27" s="8"/>
    </row>
    <row r="28" spans="2:2">
      <c r="B28" s="8"/>
    </row>
    <row r="29" spans="2:2">
      <c r="B29" s="8"/>
    </row>
    <row r="30" spans="2:2">
      <c r="B30" s="8"/>
    </row>
    <row r="31" spans="2:2">
      <c r="B31" s="8"/>
    </row>
    <row r="32" spans="2:2">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sheetData>
  <pageMargins left="0.75" right="0.75" top="1" bottom="1" header="0.5" footer="0.5"/>
  <drawing r:id="rId1"/>
</worksheet>
</file>

<file path=xl/worksheets/sheet11.xml><?xml version="1.0" encoding="utf-8"?>
<worksheet xmlns="http://schemas.openxmlformats.org/spreadsheetml/2006/main" xmlns:r="http://schemas.openxmlformats.org/officeDocument/2006/relationships">
  <dimension ref="A1:C54"/>
  <sheetViews>
    <sheetView workbookViewId="0">
      <selection activeCell="F24" sqref="F24"/>
    </sheetView>
  </sheetViews>
  <sheetFormatPr baseColWidth="10" defaultRowHeight="15.75"/>
  <sheetData>
    <row r="1" spans="1:3">
      <c r="A1" s="9" t="s">
        <v>47</v>
      </c>
    </row>
    <row r="2" spans="1:3">
      <c r="A2" t="s">
        <v>44</v>
      </c>
      <c r="B2" t="s">
        <v>30</v>
      </c>
    </row>
    <row r="3" spans="1:3">
      <c r="A3" t="s">
        <v>2</v>
      </c>
      <c r="B3" s="8" t="e">
        <f>'wk-1'!K20</f>
        <v>#DIV/0!</v>
      </c>
      <c r="C3" s="8"/>
    </row>
    <row r="4" spans="1:3">
      <c r="A4" t="s">
        <v>3</v>
      </c>
      <c r="B4" s="8" t="e">
        <f>'wk-2'!K20</f>
        <v>#DIV/0!</v>
      </c>
    </row>
    <row r="5" spans="1:3">
      <c r="A5" t="s">
        <v>4</v>
      </c>
      <c r="B5" s="8" t="e">
        <f>'wk-3'!K20</f>
        <v>#DIV/0!</v>
      </c>
    </row>
    <row r="6" spans="1:3">
      <c r="A6" t="s">
        <v>5</v>
      </c>
      <c r="B6" s="8" t="e">
        <f>'wk-4'!K20</f>
        <v>#DIV/0!</v>
      </c>
    </row>
    <row r="7" spans="1:3">
      <c r="A7" t="s">
        <v>6</v>
      </c>
      <c r="B7" s="8" t="e">
        <f>'wk-5'!K20</f>
        <v>#DIV/0!</v>
      </c>
    </row>
    <row r="8" spans="1:3">
      <c r="A8" t="s">
        <v>7</v>
      </c>
      <c r="B8" s="8" t="e">
        <f>'wk-6'!K20</f>
        <v>#DIV/0!</v>
      </c>
    </row>
    <row r="9" spans="1:3">
      <c r="B9" s="8"/>
    </row>
    <row r="10" spans="1:3">
      <c r="B10" s="8"/>
    </row>
    <row r="11" spans="1:3">
      <c r="B11" s="8"/>
    </row>
    <row r="12" spans="1:3">
      <c r="B12" s="8"/>
    </row>
    <row r="13" spans="1:3">
      <c r="B13" s="8"/>
    </row>
    <row r="14" spans="1:3">
      <c r="B14" s="8"/>
    </row>
    <row r="15" spans="1:3">
      <c r="B15" s="8"/>
    </row>
    <row r="16" spans="1:3">
      <c r="B16" s="8"/>
    </row>
    <row r="17" spans="2:2">
      <c r="B17" s="8"/>
    </row>
    <row r="18" spans="2:2">
      <c r="B18" s="8"/>
    </row>
    <row r="19" spans="2:2">
      <c r="B19" s="8"/>
    </row>
    <row r="20" spans="2:2">
      <c r="B20" s="8"/>
    </row>
    <row r="21" spans="2:2">
      <c r="B21" s="8"/>
    </row>
    <row r="22" spans="2:2">
      <c r="B22" s="8"/>
    </row>
    <row r="23" spans="2:2">
      <c r="B23" s="8"/>
    </row>
    <row r="24" spans="2:2">
      <c r="B24" s="8"/>
    </row>
    <row r="25" spans="2:2">
      <c r="B25" s="8"/>
    </row>
    <row r="26" spans="2:2">
      <c r="B26" s="8"/>
    </row>
    <row r="27" spans="2:2">
      <c r="B27" s="8"/>
    </row>
    <row r="28" spans="2:2">
      <c r="B28" s="8"/>
    </row>
    <row r="29" spans="2:2">
      <c r="B29" s="8"/>
    </row>
    <row r="30" spans="2:2">
      <c r="B30" s="8"/>
    </row>
    <row r="31" spans="2:2">
      <c r="B31" s="8"/>
    </row>
    <row r="32" spans="2:2">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sheetData>
  <pageMargins left="0.75" right="0.75" top="1" bottom="1" header="0.5" footer="0.5"/>
  <pageSetup paperSize="9" orientation="portrait" horizontalDpi="4294967292" verticalDpi="4294967292"/>
  <drawing r:id="rId1"/>
</worksheet>
</file>

<file path=xl/worksheets/sheet12.xml><?xml version="1.0" encoding="utf-8"?>
<worksheet xmlns="http://schemas.openxmlformats.org/spreadsheetml/2006/main" xmlns:r="http://schemas.openxmlformats.org/officeDocument/2006/relationships">
  <dimension ref="A1:B54"/>
  <sheetViews>
    <sheetView workbookViewId="0">
      <selection activeCell="A9" sqref="A9:B54"/>
    </sheetView>
  </sheetViews>
  <sheetFormatPr baseColWidth="10" defaultRowHeight="15.75"/>
  <sheetData>
    <row r="1" spans="1:2">
      <c r="A1" s="9" t="s">
        <v>48</v>
      </c>
    </row>
    <row r="2" spans="1:2">
      <c r="A2" t="s">
        <v>44</v>
      </c>
      <c r="B2" t="s">
        <v>31</v>
      </c>
    </row>
    <row r="3" spans="1:2">
      <c r="A3" t="s">
        <v>2</v>
      </c>
      <c r="B3" s="8" t="e">
        <f>'wk-1'!K21</f>
        <v>#DIV/0!</v>
      </c>
    </row>
    <row r="4" spans="1:2">
      <c r="A4" t="s">
        <v>3</v>
      </c>
      <c r="B4" s="8" t="e">
        <f>'wk-2'!K21</f>
        <v>#DIV/0!</v>
      </c>
    </row>
    <row r="5" spans="1:2">
      <c r="A5" t="s">
        <v>4</v>
      </c>
      <c r="B5" s="8" t="e">
        <f>'wk-3'!K21</f>
        <v>#DIV/0!</v>
      </c>
    </row>
    <row r="6" spans="1:2">
      <c r="A6" t="s">
        <v>5</v>
      </c>
      <c r="B6" s="8" t="e">
        <f>'wk-4'!K21</f>
        <v>#DIV/0!</v>
      </c>
    </row>
    <row r="7" spans="1:2">
      <c r="A7" t="s">
        <v>6</v>
      </c>
      <c r="B7" s="8" t="e">
        <f>'wk-5'!K21</f>
        <v>#DIV/0!</v>
      </c>
    </row>
    <row r="8" spans="1:2">
      <c r="A8" t="s">
        <v>7</v>
      </c>
      <c r="B8" s="8" t="e">
        <f>'wk-6'!K21</f>
        <v>#DIV/0!</v>
      </c>
    </row>
    <row r="9" spans="1:2">
      <c r="B9" s="8"/>
    </row>
    <row r="10" spans="1:2">
      <c r="B10" s="8"/>
    </row>
    <row r="11" spans="1:2">
      <c r="B11" s="8"/>
    </row>
    <row r="12" spans="1:2">
      <c r="B12" s="8"/>
    </row>
    <row r="13" spans="1:2">
      <c r="B13" s="8"/>
    </row>
    <row r="14" spans="1:2">
      <c r="B14" s="8"/>
    </row>
    <row r="15" spans="1:2">
      <c r="B15" s="8"/>
    </row>
    <row r="16" spans="1:2">
      <c r="B16" s="8"/>
    </row>
    <row r="17" spans="2:2">
      <c r="B17" s="8"/>
    </row>
    <row r="18" spans="2:2">
      <c r="B18" s="8"/>
    </row>
    <row r="19" spans="2:2">
      <c r="B19" s="8"/>
    </row>
    <row r="20" spans="2:2">
      <c r="B20" s="8"/>
    </row>
    <row r="21" spans="2:2">
      <c r="B21" s="8"/>
    </row>
    <row r="22" spans="2:2">
      <c r="B22" s="8"/>
    </row>
    <row r="23" spans="2:2">
      <c r="B23" s="8"/>
    </row>
    <row r="24" spans="2:2">
      <c r="B24" s="8"/>
    </row>
    <row r="25" spans="2:2">
      <c r="B25" s="8"/>
    </row>
    <row r="26" spans="2:2">
      <c r="B26" s="8"/>
    </row>
    <row r="27" spans="2:2">
      <c r="B27" s="8"/>
    </row>
    <row r="28" spans="2:2">
      <c r="B28" s="8"/>
    </row>
    <row r="29" spans="2:2">
      <c r="B29" s="8"/>
    </row>
    <row r="30" spans="2:2">
      <c r="B30" s="8"/>
    </row>
    <row r="31" spans="2:2">
      <c r="B31" s="8"/>
    </row>
    <row r="32" spans="2:2">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sheetData>
  <pageMargins left="0.75" right="0.75" top="1" bottom="1" header="0.5" footer="0.5"/>
  <pageSetup paperSize="9" orientation="portrait" horizontalDpi="4294967292" verticalDpi="4294967292"/>
  <drawing r:id="rId1"/>
</worksheet>
</file>

<file path=xl/worksheets/sheet13.xml><?xml version="1.0" encoding="utf-8"?>
<worksheet xmlns="http://schemas.openxmlformats.org/spreadsheetml/2006/main" xmlns:r="http://schemas.openxmlformats.org/officeDocument/2006/relationships">
  <sheetPr codeName="Blatt58" enableFormatConditionsCalculation="0"/>
  <dimension ref="A1:B54"/>
  <sheetViews>
    <sheetView topLeftCell="A3" workbookViewId="0">
      <selection activeCell="E28" sqref="E28"/>
    </sheetView>
  </sheetViews>
  <sheetFormatPr baseColWidth="10" defaultRowHeight="15.75"/>
  <sheetData>
    <row r="1" spans="1:2">
      <c r="A1" s="9" t="s">
        <v>49</v>
      </c>
    </row>
    <row r="2" spans="1:2">
      <c r="A2" t="s">
        <v>44</v>
      </c>
      <c r="B2" t="s">
        <v>50</v>
      </c>
    </row>
    <row r="3" spans="1:2">
      <c r="A3" t="s">
        <v>2</v>
      </c>
      <c r="B3" s="8" t="e">
        <f>'wk-1'!K22</f>
        <v>#DIV/0!</v>
      </c>
    </row>
    <row r="4" spans="1:2">
      <c r="A4" t="s">
        <v>3</v>
      </c>
      <c r="B4" s="8" t="e">
        <f>'wk-2'!K22</f>
        <v>#DIV/0!</v>
      </c>
    </row>
    <row r="5" spans="1:2">
      <c r="A5" t="s">
        <v>4</v>
      </c>
      <c r="B5" s="8" t="e">
        <f>'wk-3'!K22</f>
        <v>#DIV/0!</v>
      </c>
    </row>
    <row r="6" spans="1:2">
      <c r="A6" t="s">
        <v>5</v>
      </c>
      <c r="B6" s="8" t="e">
        <f>'wk-4'!K22</f>
        <v>#DIV/0!</v>
      </c>
    </row>
    <row r="7" spans="1:2">
      <c r="A7" t="s">
        <v>6</v>
      </c>
      <c r="B7" s="8" t="e">
        <f>'wk-5'!K22</f>
        <v>#DIV/0!</v>
      </c>
    </row>
    <row r="8" spans="1:2">
      <c r="A8" t="s">
        <v>7</v>
      </c>
      <c r="B8" s="8" t="e">
        <f>'wk-6'!K22</f>
        <v>#DIV/0!</v>
      </c>
    </row>
    <row r="9" spans="1:2">
      <c r="B9" s="8"/>
    </row>
    <row r="10" spans="1:2">
      <c r="B10" s="8"/>
    </row>
    <row r="11" spans="1:2">
      <c r="B11" s="8"/>
    </row>
    <row r="12" spans="1:2">
      <c r="B12" s="8"/>
    </row>
    <row r="13" spans="1:2">
      <c r="B13" s="8"/>
    </row>
    <row r="14" spans="1:2">
      <c r="B14" s="8"/>
    </row>
    <row r="15" spans="1:2">
      <c r="B15" s="8"/>
    </row>
    <row r="16" spans="1:2">
      <c r="B16" s="8"/>
    </row>
    <row r="17" spans="2:2">
      <c r="B17" s="8"/>
    </row>
    <row r="18" spans="2:2">
      <c r="B18" s="8"/>
    </row>
    <row r="19" spans="2:2">
      <c r="B19" s="8"/>
    </row>
    <row r="20" spans="2:2">
      <c r="B20" s="8"/>
    </row>
    <row r="21" spans="2:2">
      <c r="B21" s="8"/>
    </row>
    <row r="22" spans="2:2">
      <c r="B22" s="8"/>
    </row>
    <row r="23" spans="2:2">
      <c r="B23" s="8"/>
    </row>
    <row r="24" spans="2:2">
      <c r="B24" s="8"/>
    </row>
    <row r="25" spans="2:2">
      <c r="B25" s="8"/>
    </row>
    <row r="26" spans="2:2">
      <c r="B26" s="8"/>
    </row>
    <row r="27" spans="2:2">
      <c r="B27" s="8"/>
    </row>
    <row r="28" spans="2:2">
      <c r="B28" s="8"/>
    </row>
    <row r="29" spans="2:2">
      <c r="B29" s="8"/>
    </row>
    <row r="30" spans="2:2">
      <c r="B30" s="8"/>
    </row>
    <row r="31" spans="2:2">
      <c r="B31" s="8"/>
    </row>
    <row r="32" spans="2:2">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codeName="Blatt1" enableFormatConditionsCalculation="0"/>
  <dimension ref="A1:K38"/>
  <sheetViews>
    <sheetView showGridLines="0" view="pageLayout" topLeftCell="A19" workbookViewId="0">
      <selection activeCell="D17" sqref="D17"/>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H1:K1"/>
    <mergeCell ref="A3:A11"/>
    <mergeCell ref="A12:A19"/>
    <mergeCell ref="A26:A28"/>
    <mergeCell ref="A29:A31"/>
    <mergeCell ref="B3:C3"/>
    <mergeCell ref="B4:C4"/>
    <mergeCell ref="B5:B9"/>
    <mergeCell ref="B20:B23"/>
    <mergeCell ref="B13:B17"/>
    <mergeCell ref="B12:C12"/>
    <mergeCell ref="B24:K25"/>
  </mergeCells>
  <phoneticPr fontId="6" type="noConversion"/>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dimension ref="A1:K38"/>
  <sheetViews>
    <sheetView showGridLines="0" view="pageLayout" topLeftCell="A22" workbookViewId="0">
      <selection activeCell="E34" sqref="E34"/>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&amp;L&amp;"Arial,Standard"&amp;7Transalted from: www.sportunterricht.ch/Theorie/trainingstagebuch.php</oddFooter>
  </headerFooter>
</worksheet>
</file>

<file path=xl/worksheets/sheet4.xml><?xml version="1.0" encoding="utf-8"?>
<worksheet xmlns="http://schemas.openxmlformats.org/spreadsheetml/2006/main" xmlns:r="http://schemas.openxmlformats.org/officeDocument/2006/relationships">
  <dimension ref="A1:K38"/>
  <sheetViews>
    <sheetView showGridLines="0" view="pageLayout" topLeftCell="A10"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5.xml><?xml version="1.0" encoding="utf-8"?>
<worksheet xmlns="http://schemas.openxmlformats.org/spreadsheetml/2006/main" xmlns:r="http://schemas.openxmlformats.org/officeDocument/2006/relationships">
  <dimension ref="A1:K38"/>
  <sheetViews>
    <sheetView showGridLines="0" view="pageLayout" topLeftCell="A16"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12:J12">
      <formula1>$D$29:$I$29</formula1>
    </dataValidation>
    <dataValidation type="list" allowBlank="1" showInputMessage="1" showErrorMessage="1" sqref="D4:J4">
      <formula1>$D$26:$I$26</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6.xml><?xml version="1.0" encoding="utf-8"?>
<worksheet xmlns="http://schemas.openxmlformats.org/spreadsheetml/2006/main" xmlns:r="http://schemas.openxmlformats.org/officeDocument/2006/relationships">
  <dimension ref="A1:K38"/>
  <sheetViews>
    <sheetView showGridLines="0"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7.xml><?xml version="1.0" encoding="utf-8"?>
<worksheet xmlns="http://schemas.openxmlformats.org/spreadsheetml/2006/main" xmlns:r="http://schemas.openxmlformats.org/officeDocument/2006/relationships">
  <dimension ref="A1:K38"/>
  <sheetViews>
    <sheetView showGridLines="0" tabSelected="1" view="pageLayout" topLeftCell="A13" workbookViewId="0">
      <selection activeCell="E30" sqref="E30"/>
    </sheetView>
  </sheetViews>
  <sheetFormatPr baseColWidth="10" defaultColWidth="10.875" defaultRowHeight="15"/>
  <cols>
    <col min="1" max="1" width="3.25" style="11" customWidth="1"/>
    <col min="2" max="2" width="12.25" style="11" customWidth="1"/>
    <col min="3" max="3" width="13.125" style="11" bestFit="1" customWidth="1"/>
    <col min="4" max="10" width="11.625" style="11" customWidth="1"/>
    <col min="11" max="11" width="9.375" style="11" customWidth="1"/>
    <col min="12" max="16384" width="10.875" style="11"/>
  </cols>
  <sheetData>
    <row r="1" spans="1:11" ht="14.25" customHeight="1">
      <c r="A1" s="81" t="s">
        <v>21</v>
      </c>
      <c r="B1" s="14"/>
      <c r="C1" s="15"/>
      <c r="E1" s="15"/>
      <c r="F1" s="15"/>
      <c r="G1" s="15"/>
      <c r="H1" s="100" t="s">
        <v>51</v>
      </c>
      <c r="I1" s="100"/>
      <c r="J1" s="100"/>
      <c r="K1" s="100"/>
    </row>
    <row r="2" spans="1:11" ht="4.5" customHeight="1" thickBot="1">
      <c r="A2" s="72"/>
      <c r="B2" s="14"/>
      <c r="C2" s="15"/>
      <c r="E2" s="15"/>
      <c r="F2" s="15"/>
      <c r="G2" s="15"/>
      <c r="H2" s="72"/>
      <c r="J2" s="15"/>
      <c r="K2" s="14"/>
    </row>
    <row r="3" spans="1:11" ht="15.75" thickBot="1">
      <c r="A3" s="101" t="s">
        <v>22</v>
      </c>
      <c r="B3" s="104" t="s">
        <v>16</v>
      </c>
      <c r="C3" s="105"/>
      <c r="D3" s="51" t="s">
        <v>8</v>
      </c>
      <c r="E3" s="51" t="s">
        <v>9</v>
      </c>
      <c r="F3" s="51" t="s">
        <v>10</v>
      </c>
      <c r="G3" s="51" t="s">
        <v>11</v>
      </c>
      <c r="H3" s="51" t="s">
        <v>12</v>
      </c>
      <c r="I3" s="51" t="s">
        <v>13</v>
      </c>
      <c r="J3" s="52" t="s">
        <v>14</v>
      </c>
      <c r="K3" s="53" t="s">
        <v>15</v>
      </c>
    </row>
    <row r="4" spans="1:11" ht="15.75" thickBot="1">
      <c r="A4" s="102"/>
      <c r="B4" s="106" t="s">
        <v>42</v>
      </c>
      <c r="C4" s="107"/>
      <c r="D4" s="54"/>
      <c r="E4" s="54"/>
      <c r="F4" s="54"/>
      <c r="G4" s="54"/>
      <c r="H4" s="54"/>
      <c r="I4" s="54"/>
      <c r="J4" s="55"/>
      <c r="K4" s="56"/>
    </row>
    <row r="5" spans="1:11" ht="15.75" thickBot="1">
      <c r="A5" s="102"/>
      <c r="B5" s="108" t="s">
        <v>17</v>
      </c>
      <c r="C5" s="23" t="s">
        <v>27</v>
      </c>
      <c r="D5" s="57"/>
      <c r="E5" s="57"/>
      <c r="F5" s="57"/>
      <c r="G5" s="57"/>
      <c r="H5" s="57"/>
      <c r="I5" s="57"/>
      <c r="J5" s="58"/>
      <c r="K5" s="76">
        <f>COUNTA(D5:J5)</f>
        <v>0</v>
      </c>
    </row>
    <row r="6" spans="1:11" ht="15.75" thickBot="1">
      <c r="A6" s="102"/>
      <c r="B6" s="109"/>
      <c r="C6" s="23" t="s">
        <v>18</v>
      </c>
      <c r="D6" s="57"/>
      <c r="E6" s="57"/>
      <c r="F6" s="57"/>
      <c r="G6" s="57"/>
      <c r="H6" s="57"/>
      <c r="I6" s="57"/>
      <c r="J6" s="58"/>
      <c r="K6" s="76">
        <f t="shared" ref="K6:K9" si="0">COUNTA(D6:J6)</f>
        <v>0</v>
      </c>
    </row>
    <row r="7" spans="1:11" ht="15.75" thickBot="1">
      <c r="A7" s="102"/>
      <c r="B7" s="109"/>
      <c r="C7" s="23" t="s">
        <v>19</v>
      </c>
      <c r="D7" s="57"/>
      <c r="E7" s="57"/>
      <c r="F7" s="57"/>
      <c r="G7" s="57"/>
      <c r="H7" s="57"/>
      <c r="I7" s="57"/>
      <c r="J7" s="58"/>
      <c r="K7" s="76">
        <f t="shared" si="0"/>
        <v>0</v>
      </c>
    </row>
    <row r="8" spans="1:11" ht="15.75" thickBot="1">
      <c r="A8" s="102"/>
      <c r="B8" s="109"/>
      <c r="C8" s="23" t="s">
        <v>20</v>
      </c>
      <c r="D8" s="57"/>
      <c r="E8" s="57"/>
      <c r="F8" s="57"/>
      <c r="G8" s="57"/>
      <c r="H8" s="57"/>
      <c r="I8" s="57"/>
      <c r="J8" s="58"/>
      <c r="K8" s="76">
        <f t="shared" si="0"/>
        <v>0</v>
      </c>
    </row>
    <row r="9" spans="1:11" ht="15.75" thickBot="1">
      <c r="A9" s="102"/>
      <c r="B9" s="110"/>
      <c r="C9" s="23" t="s">
        <v>28</v>
      </c>
      <c r="D9" s="57"/>
      <c r="E9" s="57"/>
      <c r="F9" s="57"/>
      <c r="G9" s="57"/>
      <c r="H9" s="57"/>
      <c r="I9" s="57"/>
      <c r="J9" s="58"/>
      <c r="K9" s="77">
        <f t="shared" si="0"/>
        <v>0</v>
      </c>
    </row>
    <row r="10" spans="1:11" ht="15.75" thickBot="1">
      <c r="A10" s="102"/>
      <c r="B10" s="22" t="s">
        <v>24</v>
      </c>
      <c r="C10" s="23" t="s">
        <v>25</v>
      </c>
      <c r="D10" s="57"/>
      <c r="E10" s="57"/>
      <c r="F10" s="57"/>
      <c r="G10" s="57"/>
      <c r="H10" s="57"/>
      <c r="I10" s="57"/>
      <c r="J10" s="58"/>
      <c r="K10" s="76"/>
    </row>
    <row r="11" spans="1:11" ht="15.75" thickBot="1">
      <c r="A11" s="102"/>
      <c r="B11" s="28" t="s">
        <v>26</v>
      </c>
      <c r="C11" s="29" t="s">
        <v>0</v>
      </c>
      <c r="D11" s="59"/>
      <c r="E11" s="59"/>
      <c r="F11" s="59"/>
      <c r="G11" s="59"/>
      <c r="H11" s="59"/>
      <c r="I11" s="59"/>
      <c r="J11" s="60"/>
      <c r="K11" s="76"/>
    </row>
    <row r="12" spans="1:11" ht="15.75" thickBot="1">
      <c r="A12" s="101" t="s">
        <v>23</v>
      </c>
      <c r="B12" s="112" t="s">
        <v>42</v>
      </c>
      <c r="C12" s="113"/>
      <c r="D12" s="61"/>
      <c r="E12" s="61"/>
      <c r="F12" s="61"/>
      <c r="G12" s="61"/>
      <c r="H12" s="61"/>
      <c r="I12" s="61"/>
      <c r="J12" s="62"/>
      <c r="K12" s="78"/>
    </row>
    <row r="13" spans="1:11" ht="15.75" thickBot="1">
      <c r="A13" s="102"/>
      <c r="B13" s="108" t="s">
        <v>17</v>
      </c>
      <c r="C13" s="23" t="s">
        <v>27</v>
      </c>
      <c r="D13" s="57"/>
      <c r="E13" s="57"/>
      <c r="F13" s="57"/>
      <c r="G13" s="57"/>
      <c r="H13" s="57"/>
      <c r="I13" s="57"/>
      <c r="J13" s="58"/>
      <c r="K13" s="76">
        <f>COUNTA(D13:J13)</f>
        <v>0</v>
      </c>
    </row>
    <row r="14" spans="1:11" ht="15.75" thickBot="1">
      <c r="A14" s="102"/>
      <c r="B14" s="109"/>
      <c r="C14" s="23" t="s">
        <v>18</v>
      </c>
      <c r="D14" s="57"/>
      <c r="E14" s="57"/>
      <c r="F14" s="57"/>
      <c r="G14" s="57"/>
      <c r="H14" s="57"/>
      <c r="I14" s="57"/>
      <c r="J14" s="58"/>
      <c r="K14" s="76">
        <f t="shared" ref="K14:K17" si="1">COUNTA(D14:J14)</f>
        <v>0</v>
      </c>
    </row>
    <row r="15" spans="1:11" ht="15.75" thickBot="1">
      <c r="A15" s="102"/>
      <c r="B15" s="109"/>
      <c r="C15" s="23" t="s">
        <v>19</v>
      </c>
      <c r="D15" s="57"/>
      <c r="E15" s="57"/>
      <c r="F15" s="57"/>
      <c r="G15" s="57"/>
      <c r="H15" s="57"/>
      <c r="I15" s="57"/>
      <c r="J15" s="58"/>
      <c r="K15" s="76">
        <f t="shared" si="1"/>
        <v>0</v>
      </c>
    </row>
    <row r="16" spans="1:11" ht="15.75" thickBot="1">
      <c r="A16" s="102"/>
      <c r="B16" s="109"/>
      <c r="C16" s="23" t="s">
        <v>20</v>
      </c>
      <c r="D16" s="57"/>
      <c r="E16" s="57"/>
      <c r="F16" s="57"/>
      <c r="G16" s="57"/>
      <c r="H16" s="57"/>
      <c r="I16" s="57"/>
      <c r="J16" s="58"/>
      <c r="K16" s="76">
        <f t="shared" si="1"/>
        <v>0</v>
      </c>
    </row>
    <row r="17" spans="1:11" ht="15.75" thickBot="1">
      <c r="A17" s="102"/>
      <c r="B17" s="110"/>
      <c r="C17" s="23" t="s">
        <v>28</v>
      </c>
      <c r="D17" s="57"/>
      <c r="E17" s="57"/>
      <c r="F17" s="57"/>
      <c r="G17" s="57"/>
      <c r="H17" s="57"/>
      <c r="I17" s="57"/>
      <c r="J17" s="58"/>
      <c r="K17" s="77">
        <f t="shared" si="1"/>
        <v>0</v>
      </c>
    </row>
    <row r="18" spans="1:11" ht="15.75" thickBot="1">
      <c r="A18" s="102"/>
      <c r="B18" s="22" t="s">
        <v>24</v>
      </c>
      <c r="C18" s="23" t="s">
        <v>25</v>
      </c>
      <c r="D18" s="57"/>
      <c r="E18" s="57"/>
      <c r="F18" s="57"/>
      <c r="G18" s="57"/>
      <c r="H18" s="57"/>
      <c r="I18" s="57"/>
      <c r="J18" s="58"/>
      <c r="K18" s="76"/>
    </row>
    <row r="19" spans="1:11" ht="15.75" thickBot="1">
      <c r="A19" s="102"/>
      <c r="B19" s="46" t="s">
        <v>26</v>
      </c>
      <c r="C19" s="73" t="s">
        <v>0</v>
      </c>
      <c r="D19" s="74"/>
      <c r="E19" s="74"/>
      <c r="F19" s="74"/>
      <c r="G19" s="74"/>
      <c r="H19" s="74"/>
      <c r="I19" s="74"/>
      <c r="J19" s="75"/>
      <c r="K19" s="76"/>
    </row>
    <row r="20" spans="1:11">
      <c r="A20" s="14"/>
      <c r="B20" s="111" t="s">
        <v>29</v>
      </c>
      <c r="C20" s="63" t="s">
        <v>30</v>
      </c>
      <c r="D20" s="64"/>
      <c r="E20" s="64"/>
      <c r="F20" s="64"/>
      <c r="G20" s="64"/>
      <c r="H20" s="64"/>
      <c r="I20" s="64"/>
      <c r="J20" s="65"/>
      <c r="K20" s="79" t="e">
        <f>AVERAGE(D20:J20)</f>
        <v>#DIV/0!</v>
      </c>
    </row>
    <row r="21" spans="1:11">
      <c r="A21" s="14"/>
      <c r="B21" s="111"/>
      <c r="C21" s="66" t="s">
        <v>31</v>
      </c>
      <c r="D21" s="67"/>
      <c r="E21" s="67"/>
      <c r="F21" s="67"/>
      <c r="G21" s="67"/>
      <c r="H21" s="67"/>
      <c r="I21" s="67"/>
      <c r="J21" s="68"/>
      <c r="K21" s="80" t="e">
        <f t="shared" ref="K21:K22" si="2">AVERAGE(D21:J21)</f>
        <v>#DIV/0!</v>
      </c>
    </row>
    <row r="22" spans="1:11">
      <c r="A22" s="14"/>
      <c r="B22" s="111"/>
      <c r="C22" s="66" t="s">
        <v>32</v>
      </c>
      <c r="D22" s="67"/>
      <c r="E22" s="67"/>
      <c r="F22" s="67"/>
      <c r="G22" s="67"/>
      <c r="H22" s="67"/>
      <c r="I22" s="67"/>
      <c r="J22" s="68"/>
      <c r="K22" s="80" t="e">
        <f t="shared" si="2"/>
        <v>#DIV/0!</v>
      </c>
    </row>
    <row r="23" spans="1:11" ht="15.75" thickBot="1">
      <c r="A23" s="14"/>
      <c r="B23" s="111"/>
      <c r="C23" s="66" t="s">
        <v>1</v>
      </c>
      <c r="D23" s="67"/>
      <c r="E23" s="67"/>
      <c r="F23" s="67"/>
      <c r="G23" s="67"/>
      <c r="H23" s="67"/>
      <c r="I23" s="67"/>
      <c r="J23" s="68"/>
      <c r="K23" s="69"/>
    </row>
    <row r="24" spans="1:11" ht="9" customHeight="1">
      <c r="B24" s="114" t="s">
        <v>41</v>
      </c>
      <c r="C24" s="114"/>
      <c r="D24" s="114"/>
      <c r="E24" s="114"/>
      <c r="F24" s="114"/>
      <c r="G24" s="114"/>
      <c r="H24" s="114"/>
      <c r="I24" s="114"/>
      <c r="J24" s="114"/>
      <c r="K24" s="114"/>
    </row>
    <row r="25" spans="1:11" ht="5.25" customHeight="1" thickBot="1">
      <c r="A25" s="14"/>
      <c r="B25" s="115"/>
      <c r="C25" s="115"/>
      <c r="D25" s="115"/>
      <c r="E25" s="115"/>
      <c r="F25" s="115"/>
      <c r="G25" s="115"/>
      <c r="H25" s="115"/>
      <c r="I25" s="115"/>
      <c r="J25" s="115"/>
      <c r="K25" s="115"/>
    </row>
    <row r="26" spans="1:11" ht="15.75" thickBot="1">
      <c r="A26" s="103" t="s">
        <v>22</v>
      </c>
      <c r="B26" s="16" t="s">
        <v>33</v>
      </c>
      <c r="C26" s="17"/>
      <c r="D26" s="18"/>
      <c r="E26" s="18"/>
      <c r="F26" s="18"/>
      <c r="G26" s="18"/>
      <c r="H26" s="18"/>
      <c r="I26" s="19"/>
      <c r="J26" s="20" t="s">
        <v>22</v>
      </c>
      <c r="K26" s="21"/>
    </row>
    <row r="27" spans="1:11" ht="15.75" thickBot="1">
      <c r="A27" s="103"/>
      <c r="B27" s="22" t="s">
        <v>24</v>
      </c>
      <c r="C27" s="23" t="s">
        <v>25</v>
      </c>
      <c r="D27" s="24">
        <f t="shared" ref="D27:I27" si="3">IF($D$4=D26,$D$10,0)+IF($E$4=D26,$E$10,0)+IF($F$4=D26,$F$10,0)+IF($G$4=D26,$G$10,0)+IF($H$4=D26,$H$10,0)+IF($I$4=D26,$I$10,0)+IF($J$4=D26,$J$10,0)</f>
        <v>0</v>
      </c>
      <c r="E27" s="24">
        <f t="shared" si="3"/>
        <v>0</v>
      </c>
      <c r="F27" s="24">
        <f t="shared" si="3"/>
        <v>0</v>
      </c>
      <c r="G27" s="24">
        <f t="shared" si="3"/>
        <v>0</v>
      </c>
      <c r="H27" s="24">
        <f t="shared" si="3"/>
        <v>0</v>
      </c>
      <c r="I27" s="25">
        <f t="shared" si="3"/>
        <v>0</v>
      </c>
      <c r="J27" s="26">
        <f>SUM(D27:I27)</f>
        <v>0</v>
      </c>
      <c r="K27" s="27"/>
    </row>
    <row r="28" spans="1:11" ht="15.75" thickBot="1">
      <c r="A28" s="103"/>
      <c r="B28" s="28" t="s">
        <v>26</v>
      </c>
      <c r="C28" s="29" t="s">
        <v>0</v>
      </c>
      <c r="D28" s="30">
        <f t="shared" ref="D28:I28" si="4">IF($D$4=D26,$D$11,0)+IF($E$4=D26,$E$11,0)+IF($F$4=D26,$F$11,0)+IF($G$4=D26,$G$11,0)+IF($H$4=D26,$H$11,0)+IF($I$4=D26,$I$11,0)+IF($J$4=D26,$J$11,0)</f>
        <v>0</v>
      </c>
      <c r="E28" s="30">
        <f t="shared" si="4"/>
        <v>0</v>
      </c>
      <c r="F28" s="30">
        <f t="shared" si="4"/>
        <v>0</v>
      </c>
      <c r="G28" s="30">
        <f t="shared" si="4"/>
        <v>0</v>
      </c>
      <c r="H28" s="30">
        <f t="shared" si="4"/>
        <v>0</v>
      </c>
      <c r="I28" s="30">
        <f t="shared" si="4"/>
        <v>0</v>
      </c>
      <c r="J28" s="31">
        <f>SUM(D28:I28)</f>
        <v>0</v>
      </c>
      <c r="K28" s="32"/>
    </row>
    <row r="29" spans="1:11" ht="15.75" thickBot="1">
      <c r="A29" s="103" t="s">
        <v>23</v>
      </c>
      <c r="B29" s="16" t="s">
        <v>33</v>
      </c>
      <c r="C29" s="17"/>
      <c r="D29" s="18"/>
      <c r="E29" s="18"/>
      <c r="F29" s="18"/>
      <c r="G29" s="18"/>
      <c r="H29" s="18"/>
      <c r="I29" s="19"/>
      <c r="J29" s="20" t="s">
        <v>23</v>
      </c>
      <c r="K29" s="21"/>
    </row>
    <row r="30" spans="1:11" ht="15.75" thickBot="1">
      <c r="A30" s="103"/>
      <c r="B30" s="22" t="s">
        <v>24</v>
      </c>
      <c r="C30" s="23" t="s">
        <v>25</v>
      </c>
      <c r="D30" s="24">
        <f>IF($D$12=D29,$D$18,0)+IF($E$12=D29,$E$18,0)+IF($F$12=D29,$F$18,0)+IF($G$12=D29,$G$18,0)+IF($H$12=D29,$H$18,0)+IF($I$12=D29,$I$18,0)+IF($J$12=D29,$J$18,0)</f>
        <v>0</v>
      </c>
      <c r="E30" s="24">
        <f t="shared" ref="E30:I30" si="5">IF($D$12=E29,$D$18,0)+IF($E$12=E29,$E$18,0)+IF($F$12=E29,$F$18,0)+IF($G$12=E29,$G$18,0)+IF($H$12=E29,$H$18,0)+IF($I$12=E29,$I$18,0)+IF($J$12=E29,$J$18,0)</f>
        <v>0</v>
      </c>
      <c r="F30" s="24">
        <f t="shared" si="5"/>
        <v>0</v>
      </c>
      <c r="G30" s="24">
        <f t="shared" si="5"/>
        <v>0</v>
      </c>
      <c r="H30" s="24">
        <f t="shared" si="5"/>
        <v>0</v>
      </c>
      <c r="I30" s="24">
        <f t="shared" si="5"/>
        <v>0</v>
      </c>
      <c r="J30" s="26">
        <f>SUM(D30:I30)</f>
        <v>0</v>
      </c>
      <c r="K30" s="27"/>
    </row>
    <row r="31" spans="1:11" ht="15.75" thickBot="1">
      <c r="A31" s="103"/>
      <c r="B31" s="28" t="s">
        <v>26</v>
      </c>
      <c r="C31" s="29" t="s">
        <v>0</v>
      </c>
      <c r="D31" s="30">
        <f t="shared" ref="D31:I31" si="6">IF($D$12=D29,$D$19,0)+IF($E$12=D29,$E$19,0)+IF($F$12=D29,$F$19,0)+IF($G$12=D29,$G$19,0)+IF($H$12=D29,$H$19,0)+IF($I$12=D29,$I$19,0)+IF($J$12=D29,$J$19,0)</f>
        <v>0</v>
      </c>
      <c r="E31" s="30">
        <f t="shared" si="6"/>
        <v>0</v>
      </c>
      <c r="F31" s="30">
        <f t="shared" si="6"/>
        <v>0</v>
      </c>
      <c r="G31" s="30">
        <f t="shared" si="6"/>
        <v>0</v>
      </c>
      <c r="H31" s="30">
        <f t="shared" si="6"/>
        <v>0</v>
      </c>
      <c r="I31" s="30">
        <f t="shared" si="6"/>
        <v>0</v>
      </c>
      <c r="J31" s="31">
        <f>SUM(D31:I31)</f>
        <v>0</v>
      </c>
      <c r="K31" s="33"/>
    </row>
    <row r="32" spans="1:11" ht="15.75" thickBot="1">
      <c r="A32" s="14"/>
      <c r="B32" s="34"/>
      <c r="C32" s="35"/>
      <c r="D32" s="36"/>
      <c r="E32" s="36"/>
      <c r="F32" s="36"/>
      <c r="G32" s="36"/>
      <c r="H32" s="36"/>
      <c r="I32" s="37"/>
      <c r="J32" s="38" t="s">
        <v>15</v>
      </c>
      <c r="K32" s="39" t="s">
        <v>36</v>
      </c>
    </row>
    <row r="33" spans="1:11">
      <c r="A33" s="14"/>
      <c r="B33" s="40" t="s">
        <v>34</v>
      </c>
      <c r="C33" s="41" t="s">
        <v>25</v>
      </c>
      <c r="D33" s="42">
        <f>SUM(D27+D30)</f>
        <v>0</v>
      </c>
      <c r="E33" s="42">
        <f t="shared" ref="E33:I33" si="7">SUM(E27+E30)</f>
        <v>0</v>
      </c>
      <c r="F33" s="42">
        <f t="shared" si="7"/>
        <v>0</v>
      </c>
      <c r="G33" s="42">
        <f t="shared" si="7"/>
        <v>0</v>
      </c>
      <c r="H33" s="42">
        <f t="shared" si="7"/>
        <v>0</v>
      </c>
      <c r="I33" s="43">
        <f t="shared" si="7"/>
        <v>0</v>
      </c>
      <c r="J33" s="44">
        <f>SUM(D33:I33)</f>
        <v>0</v>
      </c>
      <c r="K33" s="45">
        <f>J33</f>
        <v>0</v>
      </c>
    </row>
    <row r="34" spans="1:11" ht="15.75" thickBot="1">
      <c r="A34" s="14"/>
      <c r="B34" s="46" t="s">
        <v>35</v>
      </c>
      <c r="C34" s="47" t="s">
        <v>0</v>
      </c>
      <c r="D34" s="30">
        <f>D28+D31</f>
        <v>0</v>
      </c>
      <c r="E34" s="30">
        <f t="shared" ref="E34:I34" si="8">E28+E31</f>
        <v>0</v>
      </c>
      <c r="F34" s="30">
        <f t="shared" si="8"/>
        <v>0</v>
      </c>
      <c r="G34" s="30">
        <f t="shared" si="8"/>
        <v>0</v>
      </c>
      <c r="H34" s="30">
        <f t="shared" si="8"/>
        <v>0</v>
      </c>
      <c r="I34" s="48">
        <f t="shared" si="8"/>
        <v>0</v>
      </c>
      <c r="J34" s="49">
        <f>SUM(D34:I34)</f>
        <v>0</v>
      </c>
      <c r="K34" s="50">
        <f>J34</f>
        <v>0</v>
      </c>
    </row>
    <row r="36" spans="1:11">
      <c r="A36" s="70"/>
    </row>
    <row r="38" spans="1:11">
      <c r="A38" s="71"/>
    </row>
  </sheetData>
  <mergeCells count="12">
    <mergeCell ref="B20:B23"/>
    <mergeCell ref="B24:K25"/>
    <mergeCell ref="A26:A28"/>
    <mergeCell ref="A29:A31"/>
    <mergeCell ref="H1:K1"/>
    <mergeCell ref="A3:A11"/>
    <mergeCell ref="B3:C3"/>
    <mergeCell ref="B4:C4"/>
    <mergeCell ref="B5:B9"/>
    <mergeCell ref="A12:A19"/>
    <mergeCell ref="B12:C12"/>
    <mergeCell ref="B13:B17"/>
  </mergeCells>
  <dataValidations disablePrompts="1" count="2">
    <dataValidation type="list" allowBlank="1" showInputMessage="1" showErrorMessage="1" sqref="D4:J4">
      <formula1>$D$26:$I$26</formula1>
    </dataValidation>
    <dataValidation type="list" allowBlank="1" showInputMessage="1" showErrorMessage="1" sqref="D12:J12">
      <formula1>$D$29:$I$29</formula1>
    </dataValidation>
  </dataValidations>
  <printOptions horizontalCentered="1" verticalCentered="1"/>
  <pageMargins left="0.75000000000000011" right="0.75000000000000011" top="0.59055118110236227" bottom="0.60629921259842523" header="0.5" footer="0.5"/>
  <pageSetup paperSize="9" orientation="landscape" horizontalDpi="4294967292" verticalDpi="4294967292" r:id="rId1"/>
  <headerFooter>
    <oddHeader>&amp;C&amp;"Arial,Fett"Weekly training diary</oddHeader>
    <oddFooter>&amp;L&amp;"Arial,Standard"&amp;7Translated from: www.sportunterricht.ch/Theorie/trainingstagebuch.php</oddFooter>
  </headerFooter>
</worksheet>
</file>

<file path=xl/worksheets/sheet8.xml><?xml version="1.0" encoding="utf-8"?>
<worksheet xmlns="http://schemas.openxmlformats.org/spreadsheetml/2006/main" xmlns:r="http://schemas.openxmlformats.org/officeDocument/2006/relationships">
  <sheetPr>
    <tabColor rgb="FFFF0000"/>
  </sheetPr>
  <dimension ref="A1:K12"/>
  <sheetViews>
    <sheetView showGridLines="0" topLeftCell="A85" workbookViewId="0">
      <selection activeCell="P68" sqref="P68"/>
    </sheetView>
  </sheetViews>
  <sheetFormatPr baseColWidth="10" defaultRowHeight="15.75"/>
  <cols>
    <col min="2" max="2" width="14.125" bestFit="1" customWidth="1"/>
  </cols>
  <sheetData>
    <row r="1" spans="1:11" ht="22.5">
      <c r="A1" s="1" t="s">
        <v>37</v>
      </c>
      <c r="B1" s="2"/>
      <c r="C1" s="2"/>
      <c r="D1" s="2"/>
      <c r="E1" s="2"/>
      <c r="F1" s="2"/>
      <c r="G1" s="2"/>
      <c r="H1" s="2"/>
      <c r="I1" s="2"/>
    </row>
    <row r="2" spans="1:11" ht="16.5" thickBot="1">
      <c r="A2" s="2"/>
      <c r="B2" s="2"/>
      <c r="C2" s="2"/>
      <c r="D2" s="2"/>
      <c r="E2" s="2"/>
      <c r="F2" s="2"/>
      <c r="G2" s="2"/>
      <c r="H2" s="2"/>
      <c r="I2" s="2"/>
    </row>
    <row r="3" spans="1:11">
      <c r="A3" s="116" t="s">
        <v>38</v>
      </c>
      <c r="B3" s="83" t="s">
        <v>27</v>
      </c>
      <c r="C3" s="85">
        <f>SUM('wk-1'!K5+'wk-2'!K5+'wk-3'!K5+'wk-4'!K5+'wk-5'!K5+'wk-6'!K5)</f>
        <v>0</v>
      </c>
      <c r="E3" s="116" t="s">
        <v>39</v>
      </c>
      <c r="F3" s="83" t="s">
        <v>27</v>
      </c>
      <c r="G3" s="85">
        <f>SUM('wk-1'!K13+'wk-2'!K13+'wk-3'!K13+'wk-4'!K13+'wk-5'!K13+'wk-6'!K13)</f>
        <v>0</v>
      </c>
      <c r="I3" s="119" t="s">
        <v>40</v>
      </c>
      <c r="J3" s="83" t="s">
        <v>27</v>
      </c>
      <c r="K3" s="90">
        <f>SUM(C3+G3)</f>
        <v>0</v>
      </c>
    </row>
    <row r="4" spans="1:11">
      <c r="A4" s="117"/>
      <c r="B4" s="84" t="s">
        <v>18</v>
      </c>
      <c r="C4" s="97">
        <f>SUM('wk-1'!K6+'wk-2'!K6+'wk-3'!K6+'wk-4'!K6+'wk-5'!K6+'wk-6'!K6)</f>
        <v>0</v>
      </c>
      <c r="E4" s="117"/>
      <c r="F4" s="84" t="s">
        <v>18</v>
      </c>
      <c r="G4" s="86">
        <f>SUM('wk-1'!K14+'wk-2'!K14+'wk-3'!K14+'wk-4'!K14+'wk-5'!K14+'wk-6'!K14)</f>
        <v>0</v>
      </c>
      <c r="I4" s="120"/>
      <c r="J4" s="84" t="s">
        <v>18</v>
      </c>
      <c r="K4" s="91">
        <f t="shared" ref="K4:K7" si="0">SUM(C4+G4)</f>
        <v>0</v>
      </c>
    </row>
    <row r="5" spans="1:11">
      <c r="A5" s="117"/>
      <c r="B5" s="84" t="s">
        <v>19</v>
      </c>
      <c r="C5" s="86">
        <f>SUM('wk-1'!K7+'wk-2'!K7+'wk-3'!K7+'wk-4'!K7+'wk-5'!K7+'wk-6'!K7)</f>
        <v>0</v>
      </c>
      <c r="E5" s="117"/>
      <c r="F5" s="84" t="s">
        <v>19</v>
      </c>
      <c r="G5" s="86">
        <f>SUM('wk-1'!K15+'wk-2'!K15+'wk-3'!K15+'wk-4'!K15+'wk-5'!K15+'wk-6'!K15)</f>
        <v>0</v>
      </c>
      <c r="I5" s="120"/>
      <c r="J5" s="84" t="s">
        <v>19</v>
      </c>
      <c r="K5" s="91">
        <f t="shared" si="0"/>
        <v>0</v>
      </c>
    </row>
    <row r="6" spans="1:11">
      <c r="A6" s="117"/>
      <c r="B6" s="84" t="s">
        <v>20</v>
      </c>
      <c r="C6" s="97">
        <f>SUM('wk-1'!K8+'wk-2'!K8+'wk-3'!K8+'wk-4'!K8+'wk-5'!K8+'wk-6'!K8)</f>
        <v>0</v>
      </c>
      <c r="E6" s="117"/>
      <c r="F6" s="84" t="s">
        <v>20</v>
      </c>
      <c r="G6" s="86">
        <f>SUM('wk-1'!K16+'wk-2'!K16+'wk-3'!K16+'wk-4'!K16+'wk-5'!K16+'wk-6'!K16)</f>
        <v>0</v>
      </c>
      <c r="I6" s="120"/>
      <c r="J6" s="84" t="s">
        <v>20</v>
      </c>
      <c r="K6" s="91">
        <f t="shared" si="0"/>
        <v>0</v>
      </c>
    </row>
    <row r="7" spans="1:11" ht="16.5" thickBot="1">
      <c r="A7" s="118"/>
      <c r="B7" s="84" t="s">
        <v>28</v>
      </c>
      <c r="C7" s="86">
        <f>SUM('wk-1'!K9+'wk-2'!K9+'wk-3'!K9+'wk-4'!K9+'wk-5'!K9+'wk-6'!K9)</f>
        <v>0</v>
      </c>
      <c r="E7" s="118"/>
      <c r="F7" s="84" t="s">
        <v>28</v>
      </c>
      <c r="G7" s="87">
        <f>SUM('wk-1'!K17+'wk-2'!K17+'wk-3'!K17+'wk-4'!K17+'wk-5'!K17+'wk-6'!K17)</f>
        <v>0</v>
      </c>
      <c r="I7" s="121"/>
      <c r="J7" s="84" t="s">
        <v>28</v>
      </c>
      <c r="K7" s="92">
        <f t="shared" si="0"/>
        <v>0</v>
      </c>
    </row>
    <row r="8" spans="1:11" ht="16.5" thickBot="1">
      <c r="A8" s="12"/>
      <c r="E8" s="12"/>
      <c r="I8" s="13"/>
      <c r="J8" s="5"/>
      <c r="K8" s="5"/>
    </row>
    <row r="9" spans="1:11" ht="16.5" thickBot="1">
      <c r="A9" s="10" t="s">
        <v>24</v>
      </c>
      <c r="B9" s="3" t="s">
        <v>25</v>
      </c>
      <c r="C9" s="88">
        <f>SUM('wk-1'!J27+'wk-2'!J27+'wk-3'!J27+'wk-4'!J27+'wk-5'!J27+'wk-6'!J27)</f>
        <v>0</v>
      </c>
      <c r="E9" s="10" t="s">
        <v>24</v>
      </c>
      <c r="F9" s="93" t="s">
        <v>25</v>
      </c>
      <c r="G9" s="88">
        <f>SUM('wk-1'!J30+'wk-2'!J30+'wk-3'!J30+'wk-4'!J30+'wk-5'!J30+'wk-6'!J30)</f>
        <v>0</v>
      </c>
      <c r="I9" s="10" t="s">
        <v>24</v>
      </c>
      <c r="J9" s="93" t="s">
        <v>25</v>
      </c>
      <c r="K9" s="95">
        <f>SUM(C9+G9)</f>
        <v>0</v>
      </c>
    </row>
    <row r="10" spans="1:11" ht="16.5" thickBot="1">
      <c r="A10" s="4" t="s">
        <v>26</v>
      </c>
      <c r="B10" s="7" t="s">
        <v>0</v>
      </c>
      <c r="C10" s="99">
        <f>SUM('wk-1'!J28+'wk-2'!J28+'wk-3'!J28+'wk-4'!J28+'wk-5'!J28+'wk-6'!J28)</f>
        <v>0</v>
      </c>
      <c r="E10" s="4" t="s">
        <v>26</v>
      </c>
      <c r="F10" s="94" t="s">
        <v>0</v>
      </c>
      <c r="G10" s="98">
        <f>SUM('wk-1'!J31+'wk-2'!J31+'wk-3'!J31+'wk-4'!J31+'wk-5'!J31+'wk-6'!J31)</f>
        <v>0</v>
      </c>
      <c r="I10" s="4" t="s">
        <v>26</v>
      </c>
      <c r="J10" s="94" t="s">
        <v>0</v>
      </c>
      <c r="K10" s="96">
        <f>SUM(C10+G10)</f>
        <v>0</v>
      </c>
    </row>
    <row r="11" spans="1:11">
      <c r="C11" s="89"/>
    </row>
    <row r="12" spans="1:11">
      <c r="A12" s="6"/>
      <c r="B12" s="6"/>
    </row>
  </sheetData>
  <mergeCells count="3">
    <mergeCell ref="A3:A7"/>
    <mergeCell ref="E3:E7"/>
    <mergeCell ref="I3:I7"/>
  </mergeCells>
  <pageMargins left="0.75" right="0.75" top="1" bottom="1" header="0.5" footer="0.5"/>
  <pageSetup paperSize="9" orientation="portrait" horizontalDpi="4294967292" verticalDpi="4294967292"/>
  <drawing r:id="rId1"/>
</worksheet>
</file>

<file path=xl/worksheets/sheet9.xml><?xml version="1.0" encoding="utf-8"?>
<worksheet xmlns="http://schemas.openxmlformats.org/spreadsheetml/2006/main" xmlns:r="http://schemas.openxmlformats.org/officeDocument/2006/relationships">
  <dimension ref="A1:B54"/>
  <sheetViews>
    <sheetView workbookViewId="0">
      <selection activeCell="A9" sqref="A9:B54"/>
    </sheetView>
  </sheetViews>
  <sheetFormatPr baseColWidth="10" defaultRowHeight="15.75"/>
  <sheetData>
    <row r="1" spans="1:2">
      <c r="A1" s="9" t="s">
        <v>52</v>
      </c>
    </row>
    <row r="2" spans="1:2">
      <c r="A2" t="s">
        <v>44</v>
      </c>
      <c r="B2" t="s">
        <v>46</v>
      </c>
    </row>
    <row r="3" spans="1:2">
      <c r="A3" t="s">
        <v>2</v>
      </c>
      <c r="B3" s="8">
        <f>'wk-1'!K33</f>
        <v>0</v>
      </c>
    </row>
    <row r="4" spans="1:2">
      <c r="A4" t="s">
        <v>3</v>
      </c>
      <c r="B4" s="8">
        <f>'wk-2'!K33</f>
        <v>0</v>
      </c>
    </row>
    <row r="5" spans="1:2">
      <c r="A5" t="s">
        <v>4</v>
      </c>
      <c r="B5" s="8">
        <f>'wk-3'!K33</f>
        <v>0</v>
      </c>
    </row>
    <row r="6" spans="1:2">
      <c r="A6" t="s">
        <v>5</v>
      </c>
      <c r="B6" s="8">
        <f>'wk-4'!K33</f>
        <v>0</v>
      </c>
    </row>
    <row r="7" spans="1:2">
      <c r="A7" t="s">
        <v>6</v>
      </c>
      <c r="B7" s="8">
        <f>'wk-5'!K33</f>
        <v>0</v>
      </c>
    </row>
    <row r="8" spans="1:2">
      <c r="A8" t="s">
        <v>7</v>
      </c>
      <c r="B8" s="8">
        <f>'wk-6'!K33</f>
        <v>0</v>
      </c>
    </row>
    <row r="9" spans="1:2">
      <c r="B9" s="8"/>
    </row>
    <row r="10" spans="1:2">
      <c r="B10" s="8"/>
    </row>
    <row r="11" spans="1:2">
      <c r="B11" s="8"/>
    </row>
    <row r="12" spans="1:2">
      <c r="B12" s="8"/>
    </row>
    <row r="13" spans="1:2">
      <c r="B13" s="8"/>
    </row>
    <row r="14" spans="1:2">
      <c r="B14" s="8"/>
    </row>
    <row r="15" spans="1:2">
      <c r="B15" s="8"/>
    </row>
    <row r="16" spans="1:2">
      <c r="B16" s="8"/>
    </row>
    <row r="17" spans="2:2">
      <c r="B17" s="8"/>
    </row>
    <row r="18" spans="2:2">
      <c r="B18" s="8"/>
    </row>
    <row r="19" spans="2:2">
      <c r="B19" s="8"/>
    </row>
    <row r="20" spans="2:2">
      <c r="B20" s="8"/>
    </row>
    <row r="21" spans="2:2">
      <c r="B21" s="8"/>
    </row>
    <row r="22" spans="2:2">
      <c r="B22" s="8"/>
    </row>
    <row r="23" spans="2:2">
      <c r="B23" s="8"/>
    </row>
    <row r="24" spans="2:2">
      <c r="B24" s="8"/>
    </row>
    <row r="25" spans="2:2">
      <c r="B25" s="8"/>
    </row>
    <row r="26" spans="2:2">
      <c r="B26" s="8"/>
    </row>
    <row r="27" spans="2:2">
      <c r="B27" s="8"/>
    </row>
    <row r="28" spans="2:2">
      <c r="B28" s="8"/>
    </row>
    <row r="29" spans="2:2">
      <c r="B29" s="8"/>
    </row>
    <row r="30" spans="2:2">
      <c r="B30" s="8"/>
    </row>
    <row r="31" spans="2:2">
      <c r="B31" s="8"/>
    </row>
    <row r="32" spans="2:2">
      <c r="B32" s="8"/>
    </row>
    <row r="33" spans="2:2">
      <c r="B33" s="8"/>
    </row>
    <row r="34" spans="2:2">
      <c r="B34" s="8"/>
    </row>
    <row r="35" spans="2:2">
      <c r="B35" s="8"/>
    </row>
    <row r="36" spans="2:2">
      <c r="B36" s="8"/>
    </row>
    <row r="37" spans="2:2">
      <c r="B37" s="8"/>
    </row>
    <row r="38" spans="2:2">
      <c r="B38" s="8"/>
    </row>
    <row r="39" spans="2:2">
      <c r="B39" s="8"/>
    </row>
    <row r="40" spans="2:2">
      <c r="B40" s="8"/>
    </row>
    <row r="41" spans="2:2">
      <c r="B41" s="8"/>
    </row>
    <row r="42" spans="2:2">
      <c r="B42" s="8"/>
    </row>
    <row r="43" spans="2:2">
      <c r="B43" s="8"/>
    </row>
    <row r="44" spans="2:2">
      <c r="B44" s="8"/>
    </row>
    <row r="45" spans="2:2">
      <c r="B45" s="8"/>
    </row>
    <row r="46" spans="2:2">
      <c r="B46" s="8"/>
    </row>
    <row r="47" spans="2:2">
      <c r="B47" s="8"/>
    </row>
    <row r="48" spans="2:2">
      <c r="B48" s="8"/>
    </row>
    <row r="49" spans="2:2">
      <c r="B49" s="8"/>
    </row>
    <row r="50" spans="2:2">
      <c r="B50" s="8"/>
    </row>
    <row r="51" spans="2:2">
      <c r="B51" s="8"/>
    </row>
    <row r="52" spans="2:2">
      <c r="B52" s="8"/>
    </row>
    <row r="53" spans="2:2">
      <c r="B53" s="8"/>
    </row>
    <row r="54" spans="2:2">
      <c r="B54" s="8"/>
    </row>
  </sheetData>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Intro</vt:lpstr>
      <vt:lpstr>wk-1</vt:lpstr>
      <vt:lpstr>wk-2</vt:lpstr>
      <vt:lpstr>wk-3</vt:lpstr>
      <vt:lpstr>wk-4</vt:lpstr>
      <vt:lpstr>wk-5</vt:lpstr>
      <vt:lpstr>wk-6</vt:lpstr>
      <vt:lpstr>6-weeks results</vt:lpstr>
      <vt:lpstr>Volume</vt:lpstr>
      <vt:lpstr>Distance</vt:lpstr>
      <vt:lpstr>Sleep</vt:lpstr>
      <vt:lpstr>Body mass</vt:lpstr>
      <vt:lpstr>Resting HR</vt:lpstr>
      <vt:lpstr>'wk-1'!Druckbereich</vt:lpstr>
      <vt:lpstr>'wk-2'!Druckbereich</vt:lpstr>
      <vt:lpstr>'wk-3'!Druckbereich</vt:lpstr>
      <vt:lpstr>'wk-4'!Druckbereich</vt:lpstr>
      <vt:lpstr>'wk-5'!Druckbereich</vt:lpstr>
      <vt:lpstr>'wk-6'!Druckbereich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 Cavelti</dc:creator>
  <cp:lastModifiedBy>schulze</cp:lastModifiedBy>
  <cp:lastPrinted>2013-10-05T14:32:26Z</cp:lastPrinted>
  <dcterms:created xsi:type="dcterms:W3CDTF">2013-03-21T07:18:14Z</dcterms:created>
  <dcterms:modified xsi:type="dcterms:W3CDTF">2016-01-05T08:24:53Z</dcterms:modified>
</cp:coreProperties>
</file>